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J9" i="1"/>
  <c r="J11" i="1" l="1"/>
  <c r="K10" i="1"/>
  <c r="L10" i="1" s="1"/>
  <c r="K9" i="1"/>
  <c r="I9" i="1"/>
  <c r="L9" i="1" l="1"/>
  <c r="L11" i="1" s="1"/>
  <c r="K11" i="1"/>
</calcChain>
</file>

<file path=xl/sharedStrings.xml><?xml version="1.0" encoding="utf-8"?>
<sst xmlns="http://schemas.openxmlformats.org/spreadsheetml/2006/main" count="28" uniqueCount="25">
  <si>
    <t>LP.</t>
  </si>
  <si>
    <t>LOKALIZACJA</t>
  </si>
  <si>
    <t>NAZWA URZĄDZENIA</t>
  </si>
  <si>
    <t>ILOŚĆ PRZEGLĄDÓW W OKRESIE TRWANIA UMOWY</t>
  </si>
  <si>
    <t>TERMIN KOLEJNEGO PRZEGLĄDU</t>
  </si>
  <si>
    <t>VAT</t>
  </si>
  <si>
    <t>WARTOŚĆ NETTO</t>
  </si>
  <si>
    <t>WARTOŚĆ BRUTTO</t>
  </si>
  <si>
    <t>1</t>
  </si>
  <si>
    <t>RAZEM :</t>
  </si>
  <si>
    <t>NR SERYJNY lub INWNETARZOWY</t>
  </si>
  <si>
    <t>CENA BRUTTO</t>
  </si>
  <si>
    <t>2</t>
  </si>
  <si>
    <t>NOWOWIEJSKA 5</t>
  </si>
  <si>
    <t xml:space="preserve">NOWOWIEJSKA 31, </t>
  </si>
  <si>
    <t xml:space="preserve">APARAT EEG DIGITRACK </t>
  </si>
  <si>
    <t>31.05.2025
31.05.2026</t>
  </si>
  <si>
    <t>13.09.2025
13.09.2026</t>
  </si>
  <si>
    <t xml:space="preserve">CENA NETTO                      </t>
  </si>
  <si>
    <r>
      <t xml:space="preserve">CZĘŚĆ 17 - APARAT DO EEG (PAKIET 20) </t>
    </r>
    <r>
      <rPr>
        <b/>
        <sz val="12"/>
        <color rgb="FFFF0000"/>
        <rFont val="Arial"/>
        <family val="2"/>
        <charset val="238"/>
      </rPr>
      <t>- UMOWA OD DNIA PODPISANIA</t>
    </r>
  </si>
  <si>
    <t>Załącznik nr 2A do SWZ</t>
  </si>
  <si>
    <t>Opis przedmiotu zamówienia - FORMULARZ CENOWY</t>
  </si>
  <si>
    <t>Wykonywanie przeglądów technicznych urządzeń medycznych - Aparatów EEG (pakiet 20)</t>
  </si>
  <si>
    <t>Sprawa nr SPL/17/PN/2025</t>
  </si>
  <si>
    <t>VAT 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</si>
</sst>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zł&quot;_-;\-* #,##0.00\ &quot;zł&quot;_-;_-* &quot;-&quot;??\ &quot;zł&quot;_-;_-@_-"/>
    <numFmt numFmtId="164" formatCode="_-* #,##0.00_-;\-* #,##0.00_-;_-* &quot;-&quot;??_-;_-@_-"/>
    <numFmt numFmtId="165" formatCode="yyyy\-mm\-dd"/>
    <numFmt numFmtId="166" formatCode="[$-415]General"/>
    <numFmt numFmtId="167" formatCode="_-* #,##0.00&quot; zł&quot;_-;\-* #,##0.00&quot; zł&quot;_-;_-* \-??&quot; zł&quot;_-;_-@_-"/>
    <numFmt numFmtId="170" formatCode="#,##0.00\ &quot;zł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18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" fillId="0" borderId="0" applyBorder="0" applyProtection="0"/>
    <xf numFmtId="166" fontId="9" fillId="0" borderId="0" applyFont="0" applyBorder="0" applyProtection="0"/>
    <xf numFmtId="0" fontId="1" fillId="0" borderId="0"/>
  </cellStyleXfs>
  <cellXfs count="26">
    <xf numFmtId="0" fontId="0" fillId="0" borderId="0" xfId="0"/>
    <xf numFmtId="44" fontId="5" fillId="0" borderId="1" xfId="1" applyFont="1" applyFill="1" applyBorder="1" applyAlignment="1">
      <alignment horizontal="center" vertical="center" wrapText="1"/>
    </xf>
    <xf numFmtId="44" fontId="5" fillId="0" borderId="2" xfId="1" applyFont="1" applyFill="1" applyBorder="1" applyAlignment="1">
      <alignment horizontal="center" vertical="center" wrapText="1"/>
    </xf>
    <xf numFmtId="44" fontId="5" fillId="0" borderId="1" xfId="6" applyNumberFormat="1" applyFont="1" applyFill="1" applyBorder="1" applyAlignment="1">
      <alignment horizontal="center" vertical="center" wrapText="1"/>
    </xf>
    <xf numFmtId="0" fontId="10" fillId="0" borderId="0" xfId="0" applyFont="1"/>
    <xf numFmtId="44" fontId="0" fillId="0" borderId="0" xfId="0" applyNumberFormat="1"/>
    <xf numFmtId="0" fontId="5" fillId="0" borderId="1" xfId="2" applyNumberFormat="1" applyFont="1" applyBorder="1" applyAlignment="1">
      <alignment horizontal="center" vertical="center" wrapText="1"/>
    </xf>
    <xf numFmtId="0" fontId="11" fillId="0" borderId="4" xfId="2" applyFont="1" applyBorder="1" applyAlignment="1" applyProtection="1">
      <alignment horizontal="center" vertical="center" wrapText="1"/>
    </xf>
    <xf numFmtId="0" fontId="11" fillId="0" borderId="3" xfId="2" applyFont="1" applyBorder="1" applyAlignment="1" applyProtection="1">
      <alignment horizontal="center" vertical="center" wrapText="1"/>
    </xf>
    <xf numFmtId="49" fontId="3" fillId="0" borderId="6" xfId="2" applyNumberFormat="1" applyFont="1" applyBorder="1" applyAlignment="1" applyProtection="1">
      <alignment horizontal="center" vertical="center" wrapText="1"/>
    </xf>
    <xf numFmtId="0" fontId="4" fillId="0" borderId="7" xfId="2" applyFont="1" applyBorder="1" applyAlignment="1" applyProtection="1">
      <alignment horizontal="center" vertical="center" wrapText="1"/>
    </xf>
    <xf numFmtId="0" fontId="6" fillId="0" borderId="7" xfId="2" applyFont="1" applyBorder="1" applyAlignment="1" applyProtection="1">
      <alignment horizontal="center" vertical="center"/>
    </xf>
    <xf numFmtId="49" fontId="4" fillId="0" borderId="7" xfId="2" applyNumberFormat="1" applyFont="1" applyBorder="1" applyAlignment="1" applyProtection="1">
      <alignment horizontal="center" vertical="center" wrapText="1"/>
    </xf>
    <xf numFmtId="165" fontId="4" fillId="0" borderId="7" xfId="2" applyNumberFormat="1" applyFont="1" applyBorder="1" applyAlignment="1" applyProtection="1">
      <alignment horizontal="center" vertical="center" wrapText="1"/>
    </xf>
    <xf numFmtId="49" fontId="3" fillId="0" borderId="8" xfId="2" applyNumberFormat="1" applyFont="1" applyBorder="1" applyAlignment="1" applyProtection="1">
      <alignment horizontal="center" vertical="center" wrapText="1"/>
    </xf>
    <xf numFmtId="0" fontId="4" fillId="0" borderId="9" xfId="2" applyFont="1" applyBorder="1" applyAlignment="1" applyProtection="1">
      <alignment horizontal="center" vertical="center" wrapText="1"/>
    </xf>
    <xf numFmtId="167" fontId="3" fillId="0" borderId="11" xfId="2" applyNumberFormat="1" applyFont="1" applyBorder="1" applyAlignment="1" applyProtection="1">
      <alignment horizontal="center" vertical="center"/>
    </xf>
    <xf numFmtId="44" fontId="10" fillId="0" borderId="0" xfId="0" applyNumberFormat="1" applyFont="1" applyAlignment="1">
      <alignment horizontal="right"/>
    </xf>
    <xf numFmtId="44" fontId="0" fillId="0" borderId="0" xfId="0" applyNumberFormat="1" applyAlignment="1">
      <alignment horizontal="right"/>
    </xf>
    <xf numFmtId="0" fontId="3" fillId="0" borderId="5" xfId="2" applyFont="1" applyBorder="1" applyAlignment="1" applyProtection="1">
      <alignment horizontal="center" vertical="center" wrapText="1"/>
    </xf>
    <xf numFmtId="0" fontId="3" fillId="0" borderId="10" xfId="2" applyFont="1" applyBorder="1" applyAlignment="1" applyProtection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wrapText="1"/>
    </xf>
    <xf numFmtId="44" fontId="14" fillId="0" borderId="7" xfId="10" applyNumberFormat="1" applyFont="1" applyBorder="1" applyAlignment="1">
      <alignment horizontal="right" vertical="center"/>
    </xf>
    <xf numFmtId="9" fontId="14" fillId="0" borderId="7" xfId="10" applyNumberFormat="1" applyFont="1" applyBorder="1" applyAlignment="1">
      <alignment horizontal="right" vertical="center"/>
    </xf>
    <xf numFmtId="170" fontId="0" fillId="0" borderId="7" xfId="0" applyNumberFormat="1" applyFont="1" applyBorder="1" applyAlignment="1">
      <alignment horizontal="center" vertical="center"/>
    </xf>
  </cellXfs>
  <cellStyles count="11">
    <cellStyle name="Dziesiętny" xfId="6" builtinId="3"/>
    <cellStyle name="Excel Built-in Normal" xfId="3"/>
    <cellStyle name="Excel Built-in Normal 1" xfId="4"/>
    <cellStyle name="Excel Built-in Normal 3" xfId="5"/>
    <cellStyle name="Excel Built-in Normal 4" xfId="2"/>
    <cellStyle name="Excel Built-in Normal 5" xfId="8"/>
    <cellStyle name="Excel Built-in Normal_Arkusz1" xfId="9"/>
    <cellStyle name="Normalny" xfId="0" builtinId="0"/>
    <cellStyle name="Normalny 3" xfId="10"/>
    <cellStyle name="Walutowy" xfId="1" builtinId="4"/>
    <cellStyle name="Walutowy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view="pageLayout" zoomScale="84" zoomScaleNormal="80" zoomScalePageLayoutView="84" workbookViewId="0">
      <selection activeCell="I17" sqref="I17"/>
    </sheetView>
  </sheetViews>
  <sheetFormatPr defaultColWidth="26.5703125" defaultRowHeight="15" x14ac:dyDescent="0.25"/>
  <cols>
    <col min="1" max="1" width="4.85546875" style="4" bestFit="1" customWidth="1"/>
    <col min="2" max="2" width="35.7109375" bestFit="1" customWidth="1"/>
    <col min="3" max="3" width="38.7109375" bestFit="1" customWidth="1"/>
    <col min="4" max="4" width="24.42578125" customWidth="1"/>
    <col min="5" max="5" width="40.5703125" customWidth="1"/>
    <col min="6" max="6" width="25.5703125" bestFit="1" customWidth="1"/>
    <col min="7" max="7" width="13.28515625" customWidth="1"/>
    <col min="8" max="8" width="7.140625" bestFit="1" customWidth="1"/>
    <col min="9" max="9" width="19.5703125" customWidth="1"/>
    <col min="10" max="10" width="22.5703125" style="5" bestFit="1" customWidth="1"/>
    <col min="11" max="11" width="10.28515625" style="5" bestFit="1" customWidth="1"/>
    <col min="12" max="12" width="24.5703125" style="5" bestFit="1" customWidth="1"/>
  </cols>
  <sheetData>
    <row r="1" spans="1:12" x14ac:dyDescent="0.25">
      <c r="L1" s="18" t="s">
        <v>23</v>
      </c>
    </row>
    <row r="2" spans="1:12" x14ac:dyDescent="0.25">
      <c r="L2" s="17" t="s">
        <v>20</v>
      </c>
    </row>
    <row r="3" spans="1:12" x14ac:dyDescent="0.25">
      <c r="L3" s="17"/>
    </row>
    <row r="4" spans="1:12" ht="23.25" customHeight="1" x14ac:dyDescent="0.35">
      <c r="A4" s="22" t="s">
        <v>21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ht="18.75" customHeight="1" x14ac:dyDescent="0.25">
      <c r="A5" s="21" t="s">
        <v>22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15.75" thickBot="1" x14ac:dyDescent="0.3"/>
    <row r="7" spans="1:12" ht="16.5" thickBot="1" x14ac:dyDescent="0.3">
      <c r="A7" s="19" t="s">
        <v>19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 ht="31.5" x14ac:dyDescent="0.25">
      <c r="A8" s="7" t="s">
        <v>0</v>
      </c>
      <c r="B8" s="8" t="s">
        <v>1</v>
      </c>
      <c r="C8" s="8" t="s">
        <v>2</v>
      </c>
      <c r="D8" s="8" t="s">
        <v>10</v>
      </c>
      <c r="E8" s="8" t="s">
        <v>3</v>
      </c>
      <c r="F8" s="8" t="s">
        <v>4</v>
      </c>
      <c r="G8" s="8" t="s">
        <v>18</v>
      </c>
      <c r="H8" s="6" t="s">
        <v>24</v>
      </c>
      <c r="I8" s="1" t="s">
        <v>11</v>
      </c>
      <c r="J8" s="1" t="s">
        <v>6</v>
      </c>
      <c r="K8" s="3" t="s">
        <v>5</v>
      </c>
      <c r="L8" s="2" t="s">
        <v>7</v>
      </c>
    </row>
    <row r="9" spans="1:12" ht="30" x14ac:dyDescent="0.25">
      <c r="A9" s="9" t="s">
        <v>8</v>
      </c>
      <c r="B9" s="10" t="s">
        <v>14</v>
      </c>
      <c r="C9" s="10" t="s">
        <v>15</v>
      </c>
      <c r="D9" s="11">
        <v>20411235</v>
      </c>
      <c r="E9" s="12" t="s">
        <v>12</v>
      </c>
      <c r="F9" s="13" t="s">
        <v>16</v>
      </c>
      <c r="G9" s="25"/>
      <c r="H9" s="24"/>
      <c r="I9" s="23">
        <f>ROUND((G9*H9)+G9, 2)</f>
        <v>0</v>
      </c>
      <c r="J9" s="23">
        <f>ROUND(G9*E9, 2)</f>
        <v>0</v>
      </c>
      <c r="K9" s="23">
        <f>ROUND(J9*H9, 2)</f>
        <v>0</v>
      </c>
      <c r="L9" s="23">
        <f>ROUND(J9+K9, 2)</f>
        <v>0</v>
      </c>
    </row>
    <row r="10" spans="1:12" ht="30" x14ac:dyDescent="0.25">
      <c r="A10" s="14" t="s">
        <v>12</v>
      </c>
      <c r="B10" s="15" t="s">
        <v>13</v>
      </c>
      <c r="C10" s="10" t="s">
        <v>15</v>
      </c>
      <c r="D10" s="11">
        <v>213041635</v>
      </c>
      <c r="E10" s="12" t="s">
        <v>12</v>
      </c>
      <c r="F10" s="13" t="s">
        <v>17</v>
      </c>
      <c r="G10" s="25"/>
      <c r="H10" s="24"/>
      <c r="I10" s="23">
        <f>ROUND((G10*H10)+G10, 2)</f>
        <v>0</v>
      </c>
      <c r="J10" s="23">
        <f>ROUND(G10*E10, 2)</f>
        <v>0</v>
      </c>
      <c r="K10" s="23">
        <f>ROUND(J10*H10, 2)</f>
        <v>0</v>
      </c>
      <c r="L10" s="23">
        <f>ROUND(J10+K10, 2)</f>
        <v>0</v>
      </c>
    </row>
    <row r="11" spans="1:12" ht="16.5" thickBot="1" x14ac:dyDescent="0.3">
      <c r="A11" s="20" t="s">
        <v>9</v>
      </c>
      <c r="B11" s="20"/>
      <c r="C11" s="20"/>
      <c r="D11" s="20"/>
      <c r="E11" s="20"/>
      <c r="F11" s="20"/>
      <c r="G11" s="20"/>
      <c r="H11" s="20"/>
      <c r="I11" s="20"/>
      <c r="J11" s="16">
        <f>J9+J10</f>
        <v>0</v>
      </c>
      <c r="K11" s="16">
        <f>K9+K10</f>
        <v>0</v>
      </c>
      <c r="L11" s="16">
        <f>L9+L10</f>
        <v>0</v>
      </c>
    </row>
  </sheetData>
  <mergeCells count="4">
    <mergeCell ref="A7:L7"/>
    <mergeCell ref="A11:I11"/>
    <mergeCell ref="A5:L5"/>
    <mergeCell ref="A4:L4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</dc:creator>
  <cp:lastModifiedBy>Ewa Dudek</cp:lastModifiedBy>
  <cp:lastPrinted>2025-05-21T13:14:55Z</cp:lastPrinted>
  <dcterms:created xsi:type="dcterms:W3CDTF">2021-05-11T20:59:27Z</dcterms:created>
  <dcterms:modified xsi:type="dcterms:W3CDTF">2025-05-21T13:59:47Z</dcterms:modified>
</cp:coreProperties>
</file>