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sprzęt żywnościówka 2025\"/>
    </mc:Choice>
  </mc:AlternateContent>
  <bookViews>
    <workbookView xWindow="0" yWindow="0" windowWidth="23040" windowHeight="8496"/>
  </bookViews>
  <sheets>
    <sheet name="Arkusz1" sheetId="1" r:id="rId1"/>
    <sheet name="Arkusz2" sheetId="2" r:id="rId2"/>
    <sheet name="Arkusz3" sheetId="3" r:id="rId3"/>
  </sheets>
  <calcPr calcId="162913" iterateDelta="1E-4"/>
</workbook>
</file>

<file path=xl/calcChain.xml><?xml version="1.0" encoding="utf-8"?>
<calcChain xmlns="http://schemas.openxmlformats.org/spreadsheetml/2006/main">
  <c r="I18" i="1" l="1"/>
  <c r="I10" i="1"/>
  <c r="I11" i="1"/>
  <c r="I12" i="1"/>
  <c r="I13" i="1"/>
  <c r="I14" i="1"/>
  <c r="I15" i="1"/>
  <c r="I16" i="1"/>
  <c r="H18" i="1"/>
  <c r="H10" i="1"/>
  <c r="H11" i="1"/>
  <c r="H12" i="1"/>
  <c r="H13" i="1"/>
  <c r="H14" i="1"/>
  <c r="H15" i="1"/>
  <c r="H16" i="1"/>
  <c r="G18" i="1"/>
  <c r="G10" i="1"/>
  <c r="G11" i="1"/>
  <c r="G12" i="1"/>
  <c r="G13" i="1"/>
  <c r="G14" i="1"/>
  <c r="G15" i="1"/>
  <c r="G16" i="1"/>
  <c r="H17" i="1" l="1"/>
  <c r="H21" i="1" l="1"/>
  <c r="G17" i="1"/>
  <c r="I17" i="1"/>
  <c r="I20" i="1" s="1"/>
  <c r="H22" i="1" l="1"/>
</calcChain>
</file>

<file path=xl/sharedStrings.xml><?xml version="1.0" encoding="utf-8"?>
<sst xmlns="http://schemas.openxmlformats.org/spreadsheetml/2006/main" count="40" uniqueCount="33">
  <si>
    <t>Lp.</t>
  </si>
  <si>
    <t>Nazwa</t>
  </si>
  <si>
    <t>Jm</t>
  </si>
  <si>
    <t>Ilość</t>
  </si>
  <si>
    <t>Cena jednostkowa brutto (zł)</t>
  </si>
  <si>
    <t>Wartość  brutto (zł)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</si>
  <si>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</si>
  <si>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</si>
  <si>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</si>
  <si>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</si>
  <si>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</si>
  <si>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 xml:space="preserve">FORMULARZ KALKULACJI CENY OFERTOWEJ </t>
  </si>
  <si>
    <t>**Razem wartość brutto (suma pozycji z kol. 9):</t>
  </si>
  <si>
    <t>**Razem wartość netto (suma pozycji z kol. 8):</t>
  </si>
  <si>
    <t>**Razem wartość podatku VAT (razem wartość brutto minus razem wartość netto):</t>
  </si>
  <si>
    <t>Stawka VAT (%)*</t>
  </si>
  <si>
    <t>*Stawka VAT (%) - wpisać odpowiednią stawkę VAT</t>
  </si>
  <si>
    <t xml:space="preserve">**wartości z poz. RAZEM przenieść do Formularza ofertowego i wpisać w odpowiednie pola. </t>
  </si>
  <si>
    <t>Podsumowanie</t>
  </si>
  <si>
    <t>szt.</t>
  </si>
  <si>
    <t>Ekspres Jura X10</t>
  </si>
  <si>
    <t>Głowica z 2-dwoma filtrami 3464 + licznik przepływu BRITA</t>
  </si>
  <si>
    <t>Cool Control 2,5 l., Jura nr art.. 24246</t>
  </si>
  <si>
    <t>Cool Control 1 l., Jura nr art.. 24261</t>
  </si>
  <si>
    <t>Pojemnik do czyszczenia systemu mlecznego, Jura nr art.. 24219</t>
  </si>
  <si>
    <t>Przewód mleka z osłoną ze stali nierdzewnej, Jura nr art.. 24112</t>
  </si>
  <si>
    <t>Szklany pojemnik na mleko, Jura nr art.. 72570</t>
  </si>
  <si>
    <t xml:space="preserve">Zestaw stałego podłączenia świeżej wody linia X, Jura nr art.. 24181 </t>
  </si>
  <si>
    <t>zest</t>
  </si>
  <si>
    <t>Załącznik nr 2D</t>
  </si>
  <si>
    <t>Znak sprawy: 2/2025</t>
  </si>
  <si>
    <t>Ekspres Jura WE 8</t>
  </si>
  <si>
    <t>Część IV Ekspresy i wyposażenie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</si>
</sst>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2" borderId="9" xfId="7" applyNumberFormat="1" applyFont="1" applyFill="1" applyBorder="1" applyAlignment="1">
      <alignment horizontal="center" vertical="center" wrapText="1"/>
    </xf>
    <xf numFmtId="0" fontId="7" fillId="2" borderId="2" xfId="7" applyNumberFormat="1" applyFont="1" applyFill="1" applyBorder="1" applyAlignment="1">
      <alignment horizontal="center" vertical="center" wrapText="1"/>
    </xf>
    <xf numFmtId="0" fontId="7" fillId="2" borderId="10" xfId="7" applyNumberFormat="1" applyFont="1" applyFill="1" applyBorder="1" applyAlignment="1">
      <alignment horizontal="center" vertical="center" wrapText="1"/>
    </xf>
    <xf numFmtId="0" fontId="7" fillId="2" borderId="17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3" borderId="0" xfId="7" applyNumberFormat="1" applyFont="1" applyFill="1" applyBorder="1" applyAlignment="1">
      <alignment horizontal="center" vertical="center" wrapText="1"/>
    </xf>
    <xf numFmtId="2" fontId="7" fillId="0" borderId="20" xfId="7" applyNumberFormat="1" applyFont="1" applyFill="1" applyBorder="1" applyAlignment="1">
      <alignment vertical="center" wrapText="1"/>
    </xf>
    <xf numFmtId="2" fontId="7" fillId="0" borderId="19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1" fillId="0" borderId="0" xfId="7" applyNumberFormat="1" applyFont="1" applyFill="1" applyAlignment="1">
      <alignment vertical="center" wrapText="1"/>
    </xf>
    <xf numFmtId="0" fontId="10" fillId="0" borderId="0" xfId="7" applyNumberFormat="1" applyFont="1" applyFill="1" applyBorder="1" applyAlignment="1">
      <alignment horizontal="righ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7" applyNumberFormat="1" applyFont="1" applyFill="1" applyAlignment="1">
      <alignment horizontal="center" vertical="center" wrapText="1"/>
    </xf>
    <xf numFmtId="0" fontId="13" fillId="0" borderId="0" xfId="7" applyNumberFormat="1" applyFont="1" applyFill="1" applyAlignment="1">
      <alignment horizontal="center" vertical="center" wrapText="1"/>
    </xf>
    <xf numFmtId="0" fontId="14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4" fillId="0" borderId="7" xfId="7" applyNumberFormat="1" applyFont="1" applyFill="1" applyBorder="1" applyAlignment="1">
      <alignment horizontal="center" vertical="center" wrapText="1"/>
    </xf>
    <xf numFmtId="0" fontId="14" fillId="2" borderId="10" xfId="7" applyNumberFormat="1" applyFont="1" applyFill="1" applyBorder="1" applyAlignment="1">
      <alignment horizontal="center" vertical="center" wrapText="1"/>
    </xf>
    <xf numFmtId="0" fontId="14" fillId="0" borderId="10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0" fillId="0" borderId="0" xfId="7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4" fontId="8" fillId="0" borderId="10" xfId="5" applyNumberFormat="1" applyFont="1" applyFill="1" applyBorder="1" applyAlignment="1" applyProtection="1">
      <alignment horizontal="center" vertical="center"/>
      <protection hidden="1"/>
    </xf>
    <xf numFmtId="9" fontId="8" fillId="3" borderId="10" xfId="7" applyNumberFormat="1" applyFont="1" applyFill="1" applyBorder="1" applyAlignment="1">
      <alignment horizontal="center" vertical="center" wrapText="1"/>
    </xf>
    <xf numFmtId="0" fontId="7" fillId="2" borderId="23" xfId="7" applyNumberFormat="1" applyFont="1" applyFill="1" applyBorder="1" applyAlignment="1">
      <alignment horizontal="center" vertical="center" wrapText="1"/>
    </xf>
    <xf numFmtId="0" fontId="14" fillId="0" borderId="27" xfId="7" applyNumberFormat="1" applyFont="1" applyFill="1" applyBorder="1" applyAlignment="1">
      <alignment horizontal="center" vertical="center" wrapText="1"/>
    </xf>
    <xf numFmtId="0" fontId="14" fillId="2" borderId="17" xfId="7" applyNumberFormat="1" applyFont="1" applyFill="1" applyBorder="1" applyAlignment="1">
      <alignment horizontal="center" vertical="center" wrapText="1"/>
    </xf>
    <xf numFmtId="0" fontId="7" fillId="0" borderId="29" xfId="7" applyNumberFormat="1" applyFont="1" applyFill="1" applyBorder="1" applyAlignment="1">
      <alignment horizontal="center" vertical="center" wrapText="1"/>
    </xf>
    <xf numFmtId="4" fontId="8" fillId="0" borderId="30" xfId="5" applyNumberFormat="1" applyFont="1" applyFill="1" applyBorder="1" applyAlignment="1" applyProtection="1">
      <alignment horizontal="center" vertical="center"/>
      <protection hidden="1"/>
    </xf>
    <xf numFmtId="9" fontId="8" fillId="3" borderId="30" xfId="7" applyNumberFormat="1" applyFont="1" applyFill="1" applyBorder="1" applyAlignment="1">
      <alignment horizontal="center" vertical="center" wrapText="1"/>
    </xf>
    <xf numFmtId="0" fontId="7" fillId="0" borderId="31" xfId="5" applyNumberFormat="1" applyFont="1" applyFill="1" applyBorder="1" applyAlignment="1" applyProtection="1">
      <alignment horizontal="center" vertical="center" wrapText="1"/>
      <protection hidden="1"/>
    </xf>
    <xf numFmtId="0" fontId="7" fillId="0" borderId="32" xfId="7" applyNumberFormat="1" applyFont="1" applyFill="1" applyBorder="1" applyAlignment="1">
      <alignment horizontal="center" vertical="center" wrapText="1"/>
    </xf>
    <xf numFmtId="0" fontId="14" fillId="0" borderId="33" xfId="7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2" fontId="7" fillId="4" borderId="12" xfId="7" applyNumberFormat="1" applyFont="1" applyFill="1" applyBorder="1" applyAlignment="1">
      <alignment horizontal="center" vertical="center" wrapText="1"/>
    </xf>
    <xf numFmtId="2" fontId="8" fillId="3" borderId="10" xfId="7" applyNumberFormat="1" applyFont="1" applyFill="1" applyBorder="1" applyAlignment="1">
      <alignment horizontal="center" vertical="center" wrapText="1"/>
    </xf>
    <xf numFmtId="2" fontId="8" fillId="0" borderId="10" xfId="7" applyNumberFormat="1" applyFont="1" applyFill="1" applyBorder="1" applyAlignment="1">
      <alignment horizontal="center" vertical="center" wrapText="1"/>
    </xf>
    <xf numFmtId="2" fontId="8" fillId="0" borderId="11" xfId="7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left" vertical="center" wrapText="1"/>
    </xf>
    <xf numFmtId="0" fontId="17" fillId="0" borderId="0" xfId="7" applyNumberFormat="1" applyFont="1" applyFill="1" applyAlignment="1">
      <alignment horizontal="left" vertical="center" wrapText="1"/>
    </xf>
    <xf numFmtId="0" fontId="7" fillId="4" borderId="26" xfId="4" applyNumberFormat="1" applyFont="1" applyFill="1" applyBorder="1" applyAlignment="1">
      <alignment horizontal="center" vertical="center" wrapText="1"/>
    </xf>
    <xf numFmtId="0" fontId="7" fillId="4" borderId="12" xfId="4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Border="1" applyAlignment="1">
      <alignment horizontal="center" vertical="center" wrapText="1"/>
    </xf>
    <xf numFmtId="0" fontId="16" fillId="0" borderId="0" xfId="4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0" borderId="1" xfId="7" applyNumberFormat="1" applyFont="1" applyFill="1" applyBorder="1" applyAlignment="1">
      <alignment horizontal="center" vertical="center" wrapText="1"/>
    </xf>
    <xf numFmtId="0" fontId="7" fillId="0" borderId="24" xfId="7" applyNumberFormat="1" applyFont="1" applyFill="1" applyBorder="1" applyAlignment="1">
      <alignment horizontal="center" vertical="center" wrapText="1"/>
    </xf>
    <xf numFmtId="0" fontId="7" fillId="0" borderId="25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5" fillId="0" borderId="0" xfId="7" applyNumberFormat="1" applyFont="1" applyFill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4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5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7" fillId="4" borderId="21" xfId="7" applyNumberFormat="1" applyFont="1" applyFill="1" applyBorder="1" applyAlignment="1">
      <alignment horizontal="center" vertical="center" wrapText="1"/>
    </xf>
    <xf numFmtId="0" fontId="7" fillId="4" borderId="22" xfId="7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horizontal="left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Layout" zoomScaleNormal="100" workbookViewId="0">
      <selection activeCell="A5" sqref="A5:I5"/>
    </sheetView>
  </sheetViews>
  <sheetFormatPr defaultColWidth="9" defaultRowHeight="11.4"/>
  <cols>
    <col min="1" max="1" width="3.109375" style="1" customWidth="1"/>
    <col min="2" max="2" width="22.109375" style="26" customWidth="1"/>
    <col min="3" max="3" width="4.88671875" style="1" customWidth="1"/>
    <col min="4" max="4" width="6.88671875" style="27" customWidth="1"/>
    <col min="5" max="5" width="11.88671875" style="27" customWidth="1"/>
    <col min="6" max="6" width="7.109375" style="1" customWidth="1"/>
    <col min="7" max="7" width="11.44140625" style="1" customWidth="1"/>
    <col min="8" max="8" width="10.5546875" style="1" customWidth="1"/>
    <col min="9" max="9" width="10.33203125" style="1" customWidth="1"/>
    <col min="10" max="16384" width="9" style="1"/>
  </cols>
  <sheetData>
    <row r="1" spans="1:10" ht="12.75" customHeight="1">
      <c r="A1" s="59" t="s">
        <v>30</v>
      </c>
      <c r="B1" s="60"/>
      <c r="C1" s="60"/>
      <c r="D1" s="60"/>
      <c r="E1" s="60"/>
      <c r="F1" s="18"/>
      <c r="G1" s="18"/>
      <c r="H1" s="71" t="s">
        <v>29</v>
      </c>
      <c r="I1" s="71"/>
      <c r="J1" s="71"/>
    </row>
    <row r="2" spans="1:10" ht="45.75" customHeight="1">
      <c r="A2" s="20"/>
      <c r="B2" s="32"/>
      <c r="C2" s="20"/>
      <c r="D2" s="24"/>
      <c r="E2" s="24"/>
      <c r="F2" s="18"/>
      <c r="G2" s="18"/>
      <c r="H2" s="18"/>
      <c r="I2" s="19"/>
    </row>
    <row r="3" spans="1:10" ht="15" customHeight="1">
      <c r="A3" s="23"/>
      <c r="B3" s="32"/>
      <c r="C3" s="23"/>
      <c r="D3" s="24"/>
      <c r="E3" s="24"/>
      <c r="F3" s="18"/>
      <c r="G3" s="18"/>
      <c r="H3" s="18"/>
      <c r="I3" s="19"/>
    </row>
    <row r="4" spans="1:10" ht="15" customHeight="1">
      <c r="A4" s="63" t="s">
        <v>11</v>
      </c>
      <c r="B4" s="63"/>
      <c r="C4" s="63"/>
      <c r="D4" s="63"/>
      <c r="E4" s="63"/>
      <c r="F4" s="63"/>
      <c r="G4" s="63"/>
      <c r="H4" s="63"/>
      <c r="I4" s="63"/>
    </row>
    <row r="5" spans="1:10" ht="37.5" customHeight="1" thickBot="1">
      <c r="A5" s="64" t="s">
        <v>32</v>
      </c>
      <c r="B5" s="64"/>
      <c r="C5" s="64"/>
      <c r="D5" s="64"/>
      <c r="E5" s="64"/>
      <c r="F5" s="64"/>
      <c r="G5" s="64"/>
      <c r="H5" s="64"/>
      <c r="I5" s="64"/>
    </row>
    <row r="6" spans="1:10" ht="33" customHeight="1" thickBot="1">
      <c r="A6" s="65" t="s">
        <v>0</v>
      </c>
      <c r="B6" s="67" t="s">
        <v>1</v>
      </c>
      <c r="C6" s="69" t="s">
        <v>2</v>
      </c>
      <c r="D6" s="61"/>
      <c r="E6" s="62"/>
      <c r="F6" s="62"/>
      <c r="G6" s="62"/>
      <c r="H6" s="62"/>
      <c r="I6" s="62"/>
    </row>
    <row r="7" spans="1:10" ht="39.9" customHeight="1">
      <c r="A7" s="66"/>
      <c r="B7" s="68"/>
      <c r="C7" s="70"/>
      <c r="D7" s="40" t="s">
        <v>3</v>
      </c>
      <c r="E7" s="29" t="s">
        <v>7</v>
      </c>
      <c r="F7" s="2" t="s">
        <v>15</v>
      </c>
      <c r="G7" s="2" t="s">
        <v>4</v>
      </c>
      <c r="H7" s="2" t="s">
        <v>6</v>
      </c>
      <c r="I7" s="3" t="s">
        <v>5</v>
      </c>
    </row>
    <row r="8" spans="1:10" ht="12" customHeight="1">
      <c r="A8" s="4">
        <v>1</v>
      </c>
      <c r="B8" s="39">
        <v>2</v>
      </c>
      <c r="C8" s="5">
        <v>3</v>
      </c>
      <c r="D8" s="41">
        <v>4</v>
      </c>
      <c r="E8" s="30">
        <v>5</v>
      </c>
      <c r="F8" s="6">
        <v>6</v>
      </c>
      <c r="G8" s="7">
        <v>7</v>
      </c>
      <c r="H8" s="6">
        <v>8</v>
      </c>
      <c r="I8" s="8">
        <v>9</v>
      </c>
    </row>
    <row r="9" spans="1:10" ht="43.5" customHeight="1" thickBot="1">
      <c r="A9" s="9"/>
      <c r="B9" s="45"/>
      <c r="C9" s="46"/>
      <c r="D9" s="47"/>
      <c r="E9" s="31"/>
      <c r="F9" s="10"/>
      <c r="G9" s="10" t="s">
        <v>9</v>
      </c>
      <c r="H9" s="10" t="s">
        <v>8</v>
      </c>
      <c r="I9" s="11" t="s">
        <v>10</v>
      </c>
    </row>
    <row r="10" spans="1:10" ht="43.5" customHeight="1">
      <c r="A10" s="9">
        <v>1</v>
      </c>
      <c r="B10" s="48" t="s">
        <v>20</v>
      </c>
      <c r="C10" s="52" t="s">
        <v>19</v>
      </c>
      <c r="D10" s="50">
        <v>1</v>
      </c>
      <c r="E10" s="31"/>
      <c r="F10" s="10"/>
      <c r="G10" s="56">
        <f t="shared" ref="G10:G16" si="0">E10*F10+E10</f>
        <v>0</v>
      </c>
      <c r="H10" s="57">
        <f t="shared" ref="H10:H16" si="1">D10*E10</f>
        <v>0</v>
      </c>
      <c r="I10" s="58">
        <f t="shared" ref="I10:I18" si="2">H10*F10+H10</f>
        <v>0</v>
      </c>
    </row>
    <row r="11" spans="1:10" ht="43.5" customHeight="1">
      <c r="A11" s="9">
        <v>2</v>
      </c>
      <c r="B11" s="48" t="s">
        <v>21</v>
      </c>
      <c r="C11" s="53" t="s">
        <v>28</v>
      </c>
      <c r="D11" s="50">
        <v>1</v>
      </c>
      <c r="E11" s="31"/>
      <c r="F11" s="10"/>
      <c r="G11" s="56">
        <f t="shared" si="0"/>
        <v>0</v>
      </c>
      <c r="H11" s="57">
        <f t="shared" si="1"/>
        <v>0</v>
      </c>
      <c r="I11" s="58">
        <f t="shared" si="2"/>
        <v>0</v>
      </c>
    </row>
    <row r="12" spans="1:10" ht="43.5" customHeight="1">
      <c r="A12" s="9">
        <v>3</v>
      </c>
      <c r="B12" s="48" t="s">
        <v>22</v>
      </c>
      <c r="C12" s="53" t="s">
        <v>19</v>
      </c>
      <c r="D12" s="50">
        <v>1</v>
      </c>
      <c r="E12" s="31"/>
      <c r="F12" s="10"/>
      <c r="G12" s="56">
        <f t="shared" si="0"/>
        <v>0</v>
      </c>
      <c r="H12" s="57">
        <f t="shared" si="1"/>
        <v>0</v>
      </c>
      <c r="I12" s="58">
        <f t="shared" si="2"/>
        <v>0</v>
      </c>
    </row>
    <row r="13" spans="1:10" ht="43.5" customHeight="1">
      <c r="A13" s="9">
        <v>4</v>
      </c>
      <c r="B13" s="48" t="s">
        <v>23</v>
      </c>
      <c r="C13" s="53" t="s">
        <v>19</v>
      </c>
      <c r="D13" s="50">
        <v>2</v>
      </c>
      <c r="E13" s="31"/>
      <c r="F13" s="10"/>
      <c r="G13" s="56">
        <f t="shared" si="0"/>
        <v>0</v>
      </c>
      <c r="H13" s="57">
        <f t="shared" si="1"/>
        <v>0</v>
      </c>
      <c r="I13" s="58">
        <f t="shared" si="2"/>
        <v>0</v>
      </c>
    </row>
    <row r="14" spans="1:10" ht="43.5" customHeight="1">
      <c r="A14" s="9">
        <v>5</v>
      </c>
      <c r="B14" s="48" t="s">
        <v>24</v>
      </c>
      <c r="C14" s="53" t="s">
        <v>19</v>
      </c>
      <c r="D14" s="50">
        <v>3</v>
      </c>
      <c r="E14" s="31"/>
      <c r="F14" s="10"/>
      <c r="G14" s="56">
        <f t="shared" si="0"/>
        <v>0</v>
      </c>
      <c r="H14" s="57">
        <f t="shared" si="1"/>
        <v>0</v>
      </c>
      <c r="I14" s="58">
        <f t="shared" si="2"/>
        <v>0</v>
      </c>
    </row>
    <row r="15" spans="1:10" ht="43.5" customHeight="1">
      <c r="A15" s="9">
        <v>6</v>
      </c>
      <c r="B15" s="48" t="s">
        <v>25</v>
      </c>
      <c r="C15" s="53" t="s">
        <v>19</v>
      </c>
      <c r="D15" s="50">
        <v>3</v>
      </c>
      <c r="E15" s="31"/>
      <c r="F15" s="10"/>
      <c r="G15" s="56">
        <f t="shared" si="0"/>
        <v>0</v>
      </c>
      <c r="H15" s="57">
        <f t="shared" si="1"/>
        <v>0</v>
      </c>
      <c r="I15" s="58">
        <f t="shared" si="2"/>
        <v>0</v>
      </c>
    </row>
    <row r="16" spans="1:10" ht="43.5" customHeight="1">
      <c r="A16" s="9">
        <v>7</v>
      </c>
      <c r="B16" s="48" t="s">
        <v>26</v>
      </c>
      <c r="C16" s="53" t="s">
        <v>19</v>
      </c>
      <c r="D16" s="50">
        <v>1</v>
      </c>
      <c r="E16" s="31"/>
      <c r="F16" s="10"/>
      <c r="G16" s="56">
        <f t="shared" si="0"/>
        <v>0</v>
      </c>
      <c r="H16" s="57">
        <f t="shared" si="1"/>
        <v>0</v>
      </c>
      <c r="I16" s="58">
        <f t="shared" si="2"/>
        <v>0</v>
      </c>
    </row>
    <row r="17" spans="1:9" ht="43.5" customHeight="1">
      <c r="A17" s="9">
        <v>8</v>
      </c>
      <c r="B17" s="48" t="s">
        <v>27</v>
      </c>
      <c r="C17" s="53" t="s">
        <v>19</v>
      </c>
      <c r="D17" s="50">
        <v>1</v>
      </c>
      <c r="E17" s="37"/>
      <c r="F17" s="38"/>
      <c r="G17" s="56">
        <f>E17*F17+E17</f>
        <v>0</v>
      </c>
      <c r="H17" s="57">
        <f>D17*E17</f>
        <v>0</v>
      </c>
      <c r="I17" s="58">
        <f>H17*F17+H17</f>
        <v>0</v>
      </c>
    </row>
    <row r="18" spans="1:9" ht="36.75" customHeight="1" thickBot="1">
      <c r="A18" s="42">
        <v>9</v>
      </c>
      <c r="B18" s="49" t="s">
        <v>31</v>
      </c>
      <c r="C18" s="54" t="s">
        <v>19</v>
      </c>
      <c r="D18" s="51">
        <v>2</v>
      </c>
      <c r="E18" s="43"/>
      <c r="F18" s="44"/>
      <c r="G18" s="56">
        <f>E18*F18+E18</f>
        <v>0</v>
      </c>
      <c r="H18" s="57">
        <f>D18*E18</f>
        <v>0</v>
      </c>
      <c r="I18" s="58">
        <f t="shared" si="2"/>
        <v>0</v>
      </c>
    </row>
    <row r="19" spans="1:9" ht="36" customHeight="1" thickBot="1">
      <c r="A19" s="12"/>
      <c r="B19" s="33"/>
      <c r="C19" s="12"/>
      <c r="D19" s="25"/>
      <c r="E19" s="25"/>
      <c r="F19" s="13"/>
      <c r="G19" s="13"/>
      <c r="H19" s="78" t="s">
        <v>18</v>
      </c>
      <c r="I19" s="79"/>
    </row>
    <row r="20" spans="1:9" ht="24.9" customHeight="1" thickBot="1">
      <c r="A20" s="76" t="s">
        <v>12</v>
      </c>
      <c r="B20" s="77"/>
      <c r="C20" s="77"/>
      <c r="D20" s="77"/>
      <c r="E20" s="77"/>
      <c r="F20" s="77"/>
      <c r="G20" s="77"/>
      <c r="H20" s="14"/>
      <c r="I20" s="55">
        <f>SUM(I17:I18)</f>
        <v>0</v>
      </c>
    </row>
    <row r="21" spans="1:9" ht="24.9" customHeight="1" thickBot="1">
      <c r="A21" s="72" t="s">
        <v>13</v>
      </c>
      <c r="B21" s="73"/>
      <c r="C21" s="73"/>
      <c r="D21" s="73"/>
      <c r="E21" s="73"/>
      <c r="F21" s="73"/>
      <c r="G21" s="73"/>
      <c r="H21" s="55">
        <f>SUM(H17:H18)</f>
        <v>0</v>
      </c>
      <c r="I21" s="15"/>
    </row>
    <row r="22" spans="1:9" ht="24.9" customHeight="1" thickBot="1">
      <c r="A22" s="74" t="s">
        <v>14</v>
      </c>
      <c r="B22" s="75"/>
      <c r="C22" s="75"/>
      <c r="D22" s="75"/>
      <c r="E22" s="75"/>
      <c r="F22" s="75"/>
      <c r="G22" s="75"/>
      <c r="H22" s="55">
        <f>I20-H21</f>
        <v>0</v>
      </c>
      <c r="I22" s="16"/>
    </row>
    <row r="23" spans="1:9" ht="13.2">
      <c r="A23" s="21"/>
      <c r="B23" s="34"/>
      <c r="C23" s="21"/>
      <c r="D23" s="25"/>
      <c r="E23" s="25"/>
      <c r="F23" s="21"/>
      <c r="G23" s="21"/>
      <c r="H23" s="21"/>
      <c r="I23" s="21"/>
    </row>
    <row r="24" spans="1:9" ht="61.95" customHeight="1">
      <c r="A24" s="22"/>
      <c r="B24" s="36"/>
      <c r="C24" s="22"/>
      <c r="D24" s="28"/>
      <c r="E24" s="28"/>
      <c r="F24" s="22"/>
      <c r="G24" s="22"/>
      <c r="H24" s="22"/>
      <c r="I24" s="22"/>
    </row>
    <row r="25" spans="1:9" ht="19.5" customHeight="1">
      <c r="A25" s="17"/>
      <c r="B25" s="81" t="s">
        <v>16</v>
      </c>
      <c r="C25" s="81"/>
      <c r="D25" s="81"/>
      <c r="E25" s="81"/>
      <c r="F25" s="81"/>
      <c r="G25" s="81"/>
      <c r="H25" s="81"/>
      <c r="I25" s="17"/>
    </row>
    <row r="26" spans="1:9" ht="17.25" customHeight="1">
      <c r="A26" s="17"/>
      <c r="B26" s="80" t="s">
        <v>17</v>
      </c>
      <c r="C26" s="80"/>
      <c r="D26" s="80"/>
      <c r="E26" s="80"/>
      <c r="F26" s="80"/>
      <c r="G26" s="80"/>
      <c r="H26" s="80"/>
      <c r="I26" s="80"/>
    </row>
    <row r="27" spans="1:9" ht="13.2">
      <c r="A27" s="17"/>
      <c r="B27" s="35"/>
      <c r="C27" s="17"/>
      <c r="F27" s="17"/>
      <c r="G27" s="17"/>
      <c r="H27" s="17"/>
      <c r="I27" s="17"/>
    </row>
    <row r="28" spans="1:9" ht="13.2">
      <c r="A28" s="17"/>
      <c r="B28" s="35"/>
      <c r="C28" s="17"/>
      <c r="F28" s="17"/>
      <c r="G28" s="17"/>
      <c r="H28" s="17"/>
      <c r="I28" s="17"/>
    </row>
  </sheetData>
  <mergeCells count="14">
    <mergeCell ref="A21:G21"/>
    <mergeCell ref="A22:G22"/>
    <mergeCell ref="A20:G20"/>
    <mergeCell ref="H19:I19"/>
    <mergeCell ref="B26:I26"/>
    <mergeCell ref="B25:H25"/>
    <mergeCell ref="A1:E1"/>
    <mergeCell ref="D6:I6"/>
    <mergeCell ref="A4:I4"/>
    <mergeCell ref="A5:I5"/>
    <mergeCell ref="A6:A7"/>
    <mergeCell ref="B6:B7"/>
    <mergeCell ref="C6:C7"/>
    <mergeCell ref="H1:J1"/>
  </mergeCells>
  <pageMargins left="0.25" right="0.25" top="0.75" bottom="0.75" header="0.3" footer="0.3"/>
  <pageSetup paperSize="9" orientation="portrait" r:id="rId1"/>
  <headerFooter>
    <oddFooter>&amp;C&amp;"Arial,Normalny"&amp;10Strona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023434A-4B34-418C-A2FE-EA8DA7F2AA4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2021-11-04T11:10:48Z</cp:lastPrinted>
  <dcterms:created xsi:type="dcterms:W3CDTF">2017-09-27T09:48:48Z</dcterms:created>
  <dcterms:modified xsi:type="dcterms:W3CDTF">2025-03-24T08:05:09Z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6d1e1353-343d-4e96-b4e2-b432af513ab5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s5636:Creator type=author">
    <vt:lpwstr>Ciastek Rafał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10.100.125.55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