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morski\Zamowienia Publiczne\Patrycja\2024\252\27-55 wyroby medyczne\03. do opublikowania\"/>
    </mc:Choice>
  </mc:AlternateContent>
  <xr:revisionPtr revIDLastSave="0" documentId="8_{4975ED68-A1AB-41C9-A298-ACA2BF7BC46D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WSPOLNY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4" l="1"/>
</calcChain>
</file>

<file path=xl/sharedStrings.xml><?xml version="1.0" encoding="utf-8"?>
<sst xmlns="http://schemas.openxmlformats.org/spreadsheetml/2006/main" count="117" uniqueCount="48">
  <si>
    <t>L.p.</t>
  </si>
  <si>
    <t>Wartość netto</t>
  </si>
  <si>
    <t>Wartość brutto</t>
  </si>
  <si>
    <t>Przedmiot zamówienia</t>
  </si>
  <si>
    <t>Producent</t>
  </si>
  <si>
    <t>szt</t>
  </si>
  <si>
    <t>Jednorazowe witrektomy przednie kompatybilne z aparatem</t>
  </si>
  <si>
    <t>Roztwór do wewnątrzgałkowych irygacji 
będący sterylnym fizjologicznym roztworem soli, izoosmotycznym z cieczą wodnistą zawierający: chlorek sodu (NaCl) 0,64%, chlorek potasu (KCl) 0,075%, dwuwodzian chlorku wapnia (CaCl2•2H2O) 0,048%, sześciowodzian chlorku magnezu (MgCl2•6H2O) 0,03%, trójwodzian octanu sodu (C2H3NaO2•3H2O) 0,39%, dwuwodzian cytrynianu sodu (C6H5Na3O7•2H2O) 0,17%.
Pakowany w plastikowym worku o pojemności 500 ml umożliwiającym przeprowadzenie operacji zaćmy przy pomocy oferowanego urządzenia.</t>
  </si>
  <si>
    <t>szt.</t>
  </si>
  <si>
    <t>CPV - 33190000-8 (różne urządzenia i produkty medyczne)</t>
  </si>
  <si>
    <t xml:space="preserve">Pierścień Malyugina 7,00mm zbudowany z polipropylenu. W komplecie injektor jednorazowego użytku do wszczepiania i usuwania ringu z jednego portu operacyjnego. </t>
  </si>
  <si>
    <t>Jałowy jednorazowy, zbiorczo zapakowany zestaw w opakowanie jednostkowe, wstępnie przygotowanych materiałów i akcesoriów niezbędnych do przeprowadzenia zabiegu fakoemulsyfikacji zaćmy.
Skład każdego zestawu:
- 4 kaniule do polewania
- 1 kaniula płaska do hydrodyssekcji
- 1 obłożenie na stolik 140x140 cm
- 1 sączek
- 1 obłożenie pacjenta - duże z 1 workiem odpływowym
- 1 kaseta jednorazowa z zestawem jednorazowych drenów, kompatybilna z oferowanym aparatem wraz z jednorazowym tipem o średnicy poniżej 0,9 mm z łukowatym zagięciem w części dystalnej, nie schodzącej poniżej swojej wzdłużnej osi i ścięciem otworu pod kątem 30 st. oraz dwoma osłonkami na tip.
- 1 nóż do portów bocznych 1,2 mm
- 1 nóż do otwarcia komory, zakrzywiony, obustronnie ostrzony 2,6 mm
- 1 osłonka plastikowa na oko
- 5 mikrogąbek
- 2 fartuchy M i L
- 1 igła
- 1 cystotom
- 1 ocznik
- 2 strzykawki 3 ml
- 1 strzykawka 10 ml
- 2 strzykawka insulinówka
- 2 ręczniki papierowe
- 2 gaziki groszki
- 5 gazików  8 x 8 cm
- 4 obłożenia na poręcze fotela chirurgicznego
- 1 folia ochronna na panel urządzenia
- 2 kieliszki 60 ml</t>
  </si>
  <si>
    <t>CPV - 33731110-7 (soczewki śródoczne)</t>
  </si>
  <si>
    <t>CPV - 33141620-2 (zestawy medyczne)</t>
  </si>
  <si>
    <t>J.M.</t>
  </si>
  <si>
    <t>Cena jedn.netto</t>
  </si>
  <si>
    <t>stawka Vat %</t>
  </si>
  <si>
    <t>Wartość Vat</t>
  </si>
  <si>
    <t>kod produktu</t>
  </si>
  <si>
    <t>kod: UDI-DI</t>
  </si>
  <si>
    <t>Nazwa handlowa</t>
  </si>
  <si>
    <t>Klasa produktu</t>
  </si>
  <si>
    <t>Nr certyfikatu jednostki notyfikowanej 
(jeżeli dotyczy)</t>
  </si>
  <si>
    <t>Ilość sztuk w op.</t>
  </si>
  <si>
    <t xml:space="preserve">Soczewka kontaktowa, miesięczna, dzienna o parametrach: 
Uwodnienie: 36%
Krzywizna bazowa: 8,6 mm
Średnica: 14,0 mm
Moc sferyczna: -6,00 do +6,00 co 0,25D i -6,5 do -12,0 co 0,5D
Materiał: Balafilcon
Grubość centralna: 0.07 mm (-3.00 D) </t>
  </si>
  <si>
    <t>Soczewka : kartridż fabrycznie załadowany do injectora
Monofokalna, asferyczna (korekcja aberracji), jednoogniskowa
Materiał: Akryl hydrofobowy z powierzchnią pokrytą heparyną
Wymiary części optycznej- 6.0 mm
Długość całkowita soczewki- 13.0 mm
Haptyka-Sklepienie stopniowe
Kształt soczewki- Jednoczęściowa
Szerokość cięcia 2.2 – 2.6 mm (w zależności od dioptrii)
Angulacja 0 stopni
Zakres dioptrażu Od +0.0 do +34.0 D, podział co 0.5 D
Indeks refrakcji- 1.49
Stopień uwodnienia  0.3%
Implantacja- Torba.</t>
  </si>
  <si>
    <t xml:space="preserve">Soczewka: kartridż fabrycznie załadowane do injectora:                      Monofokalna, asferyczna (korekcja aberracji), jednoogniskowa
Materiał: Akryl hydrofobowy z powierzchnią pokrytą heparyną i filtrem światła niebieskiego
Wymiary części optycznej- 6.0 mm
Długość całkowita soczewki -13.0 mm
Haptyka- Sklepienie stopniowe
Kształt soczewki Jednoczęściowa
Szerokość cięcia 2.2 – 2.6 mm (w zależności od dioptrii)
Angulacja 0 stopni
Zakres dioptrażu Od +0.0 do +34.0 D, podział co 0.5 D
Indeks refrakcji- 1.49
Stopień uwodnienia 0.3%
Implantacja -  Torba
</t>
  </si>
  <si>
    <t>Soczewka: monofokalna, bitoryczna, asferyczna (aberracja neutralna)
Materiał: Akryl hydrofilny (25 %) z powierzchnią hydrofobową
Wymiary części optycznej -  6.0 mm
Długość całkowita soczewki - 11.0 mm
Angulacja haptenów 0°
Kształt soczewki :jednoczęściowa, MICS
Szerokość cięcia- 1.8 mm
Zakres dioptrażu 
Sfera: od -10.0 do +32.0 D, podział co 0.5 D
Cylinder: od +1.0 do +12.0 D, podział co 0.5 D
Zakres dioptrażu 
Sfera: od +6.0 do +24.0 D, podział co 0.5 D
Cylinder: od +1.0 do +4.0 D, podział co 0.5 D</t>
  </si>
  <si>
    <t xml:space="preserve">Soczewka: monofokalna, sferyczna z filtrem UV
Materiał: Hydrofilny akryl (25 %) z hydrofobową powierzchnią
Wymiary części optycznej- 6.0 mm
Długość całkowita soczewki -11.0 mm
Angulacja haptenów 0°
Kształt soczewki: jednoczęściowa
Szerokość cięcia 2.2 mm
Zakres dioptrażu Od -10.0 do +45.0 D
od -10.0 do +10.0 D: podział co 1.0 D
od +10.0 do +30.0 D: podział co 0.5 D
od +30.0 do +45.0 D: podział co 1.0 D
Implantacja -Torba
Indeks refrakcji -  1.46
Moduł Younga -  62
</t>
  </si>
  <si>
    <t>Soczewka: dyfrakcyjna, asferyczna. Rozszerzona głębia ostrości: 0.95 D i 1.9 D
Materiał: Hydrofilowy akrylan (25 % zawartość wody) z powierzchnią
hydrofobową
Wymiary części optycznej - 6.0 mm
Długość całkowita soczewki- 11.0 mm
Angulacja haptenów 0°
Kształt soczewki: jednoczęściowa, MICS
Szerokość cięcia- 1.8 mm
Stała A1 118.5
Zakres dioptrażu Od -10.0 do +32.0 D, podział co 0.5 D
ACD 5.20
Implantacja- Torba</t>
  </si>
  <si>
    <t xml:space="preserve">Soczewka: dyfrakcyjna, bitoryczna, asferyczna (aberracja neutralna). Rozszerzona głębia ostrości: 0.95 D i 1.9 D
Materiał: hydrofilowy akrylan (25 % zawartość wody) z powierzchnią hydrofobową
Wymiary części optycznej 6.0 mm
Długość całkowita soczewki 11.0 mm
Angulacja haptenów 0°
Kształt soczewki: jednoczęściowa, MICS
Szerokość cięcia 1.8 mm
ACD 5.20
Implantacja -Torba
Zakres dioptrażu
Ekwiwalent sferyczny (SE): od -4.0 D do +32.0 D, podział co 0.5 D
Cylinder: od +1.0 D do +4.0 D, podział co 0.5 D
Zakres dioptrażu fkwiwalent sferyczny(SE): od 4.0 D do +32,0D,podział co0,5D
Cylinder: od+4.5 D do +12.0 D,podział co0.5 D
</t>
  </si>
  <si>
    <t xml:space="preserve">Soczewka - trifokalna, dyfrakcyjna, dodatek do bliży +3.33 D i dodatek do widzenia pośredniego +1.66 D, asferyczna (korekcja aberracji) 
Materiał - hydrofilny akryl (25 %) z powierzchnią hydrofobową
Wymiary części optycznej - 6.0 mm
Długość całkowita soczewki - 11.0 mm
Angulacja haptenów 0°
Kształt soczewki - jednoczęściowa, MICS
Szerokość cięcia - 1.8 mm
Stała A - 118.6
Zakres dioptrażu
Od 0.0 do +32.0 D
ACD 5.32
Implantacja - Torba
</t>
  </si>
  <si>
    <t>Soczewka - trifokalna, bitoryczna, dyfrakcyjna, dodatek do bliży +3.33 D i widzenia pośredniego +1.66 D, asferyczna (korekcja aberracji)
Materiał - hydrofilny akryl (25 %) z powierzchnią hydrofobową
Wymiary części optycznej - 6.0 mm
Długość całkowita soczewki - 11.0 mm
Angulacja haptenów 0°
Kształt soczewki - jednoczęściowa, MICS
Szerokość cięcia  - 1.8 mm
Stała A  - 118.8
ACD 5.32                                                                                                             Implantacja -Torba
Zakres dioptrażu:                                                                                                                     Sfera:od -10.0 D do +28.0 D,podział co 0.5                                                                      Cylinder: od +4.5 d do +12.0 D,podział co 0.5 D
Sfera: od -10.0 do +28.0 D, podział co 0.5 D
Cylinder: od +1.0 do +4.0 D, podział co 0.5 D</t>
  </si>
  <si>
    <t>Zadanie 2- pierścień Malyugina</t>
  </si>
  <si>
    <t>Zadanie 3  - soczewka opatrunkowa</t>
  </si>
  <si>
    <t>Ilość na 36 m-cy</t>
  </si>
  <si>
    <t xml:space="preserve">Zadanie 1 - zestawy operacyjne do zabiegów usunięcia zaćmy, witrektomy kompatybine z aparatem Centurion (pozostającym w posiadaniu zamawiającego) </t>
  </si>
  <si>
    <t xml:space="preserve">Depozyt </t>
  </si>
  <si>
    <t>Suma</t>
  </si>
  <si>
    <t>suma</t>
  </si>
  <si>
    <t>Załącznik nr 2 do SWZ FORMULARZ ASORTYMENTOWO-CENOWY</t>
  </si>
  <si>
    <t>D25M/252/N/27-55rj/24</t>
  </si>
  <si>
    <t>Imię i nazwisko</t>
  </si>
  <si>
    <t>Data</t>
  </si>
  <si>
    <t>Podpis osoby upoważnionej</t>
  </si>
  <si>
    <t>x</t>
  </si>
  <si>
    <t>Pierścień Malyugina 6,25mm zbudowany z polipropylenu. W komplecie injektor jednorazowego użytku do wszczepiania i usuwania ringu z jednego portu operacyjnego. Sterylny.
Partia próbna 1 szt</t>
  </si>
  <si>
    <r>
      <t>Zadanie 4  - soczewka wewnątrzgałkowa wraz z udostępnieniem urządzenia do wykonywania biometrii oka i kalkulacji soczewek wewnątrzgałkowych</t>
    </r>
    <r>
      <rPr>
        <b/>
        <strike/>
        <sz val="11"/>
        <color rgb="FFFF0000"/>
        <rFont val="Calibri"/>
        <family val="2"/>
        <charset val="238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</si>
</sst>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#,##0.00&quot; &quot;[$zł-415];[Red]&quot;-&quot;#,##0.00&quot; &quot;[$zł-415]"/>
  </numFmts>
  <fonts count="42" x14ac:knownFonts="1"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9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2"/>
      <color rgb="FF008000"/>
      <name val="Times New Roman"/>
      <family val="1"/>
      <charset val="238"/>
    </font>
    <font>
      <b/>
      <sz val="10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1"/>
      <color rgb="FF0D0D0D"/>
      <name val="Calibri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6"/>
      <color rgb="FF0D0D0D"/>
      <name val="Calibri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rgb="FF0D0D0D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rgb="FF000000"/>
      <name val="Arial Narrow"/>
      <family val="2"/>
      <charset val="238"/>
    </font>
    <font>
      <sz val="9"/>
      <color rgb="FF0D0D0D"/>
      <name val="Arial Narrow"/>
      <family val="2"/>
      <charset val="238"/>
    </font>
    <font>
      <sz val="9"/>
      <color rgb="FF0D0D0D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trike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7" fillId="0" borderId="0"/>
    <xf numFmtId="0" fontId="11" fillId="4" borderId="0" applyNumberFormat="0" applyBorder="0" applyProtection="0"/>
    <xf numFmtId="0" fontId="13" fillId="0" borderId="0"/>
    <xf numFmtId="0" fontId="14" fillId="0" borderId="0" applyNumberFormat="0" applyBorder="0" applyProtection="0"/>
    <xf numFmtId="0" fontId="15" fillId="5" borderId="0" applyNumberFormat="0" applyBorder="0" applyProtection="0"/>
    <xf numFmtId="0" fontId="15" fillId="6" borderId="0" applyNumberFormat="0" applyBorder="0" applyProtection="0"/>
    <xf numFmtId="0" fontId="14" fillId="7" borderId="0" applyNumberFormat="0" applyBorder="0" applyProtection="0"/>
    <xf numFmtId="0" fontId="16" fillId="8" borderId="0" applyNumberFormat="0" applyBorder="0" applyProtection="0"/>
    <xf numFmtId="0" fontId="17" fillId="9" borderId="0" applyNumberFormat="0" applyBorder="0" applyProtection="0"/>
    <xf numFmtId="9" fontId="18" fillId="0" borderId="0" applyBorder="0" applyProtection="0"/>
    <xf numFmtId="0" fontId="19" fillId="0" borderId="0" applyNumberFormat="0" applyBorder="0" applyProtection="0"/>
    <xf numFmtId="0" fontId="20" fillId="4" borderId="0" applyNumberFormat="0" applyBorder="0" applyProtection="0"/>
    <xf numFmtId="0" fontId="21" fillId="0" borderId="0" applyNumberFormat="0" applyBorder="0" applyProtection="0">
      <alignment horizontal="center"/>
    </xf>
    <xf numFmtId="0" fontId="22" fillId="0" borderId="0" applyNumberFormat="0" applyBorder="0" applyProtection="0"/>
    <xf numFmtId="0" fontId="23" fillId="0" borderId="0" applyNumberFormat="0" applyBorder="0" applyProtection="0"/>
    <xf numFmtId="0" fontId="24" fillId="0" borderId="0" applyNumberFormat="0" applyBorder="0" applyProtection="0"/>
    <xf numFmtId="0" fontId="21" fillId="0" borderId="0" applyNumberFormat="0" applyBorder="0" applyProtection="0">
      <alignment horizontal="center" textRotation="90"/>
    </xf>
    <xf numFmtId="0" fontId="25" fillId="0" borderId="0" applyNumberFormat="0" applyBorder="0" applyProtection="0"/>
    <xf numFmtId="0" fontId="26" fillId="10" borderId="0" applyNumberFormat="0" applyBorder="0" applyProtection="0"/>
    <xf numFmtId="0" fontId="27" fillId="10" borderId="9" applyNumberFormat="0" applyProtection="0"/>
    <xf numFmtId="0" fontId="28" fillId="0" borderId="0" applyNumberFormat="0" applyBorder="0" applyProtection="0"/>
    <xf numFmtId="165" fontId="28" fillId="0" borderId="0" applyBorder="0" applyProtection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6" fillId="0" borderId="0" applyNumberFormat="0" applyBorder="0" applyProtection="0"/>
  </cellStyleXfs>
  <cellXfs count="1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3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10" fontId="12" fillId="0" borderId="4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/>
    <xf numFmtId="0" fontId="12" fillId="0" borderId="6" xfId="0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/>
    </xf>
    <xf numFmtId="9" fontId="10" fillId="3" borderId="4" xfId="0" applyNumberFormat="1" applyFont="1" applyFill="1" applyBorder="1" applyAlignment="1">
      <alignment horizontal="center" vertical="center"/>
    </xf>
    <xf numFmtId="4" fontId="10" fillId="3" borderId="4" xfId="0" applyNumberFormat="1" applyFont="1" applyFill="1" applyBorder="1" applyAlignment="1">
      <alignment horizontal="center" vertical="center"/>
    </xf>
    <xf numFmtId="0" fontId="29" fillId="0" borderId="0" xfId="4" applyFont="1"/>
    <xf numFmtId="0" fontId="31" fillId="3" borderId="4" xfId="4" applyFont="1" applyFill="1" applyBorder="1" applyAlignment="1">
      <alignment horizontal="left" vertical="top" wrapText="1"/>
    </xf>
    <xf numFmtId="0" fontId="32" fillId="0" borderId="0" xfId="4" applyFont="1"/>
    <xf numFmtId="0" fontId="30" fillId="0" borderId="10" xfId="4" applyFont="1" applyBorder="1" applyAlignment="1">
      <alignment horizontal="center" vertical="center"/>
    </xf>
    <xf numFmtId="0" fontId="31" fillId="3" borderId="10" xfId="4" applyFont="1" applyFill="1" applyBorder="1" applyAlignment="1">
      <alignment horizontal="center" vertical="center" wrapText="1"/>
    </xf>
    <xf numFmtId="0" fontId="31" fillId="0" borderId="4" xfId="4" applyFont="1" applyBorder="1" applyAlignment="1">
      <alignment horizontal="center" wrapText="1"/>
    </xf>
    <xf numFmtId="4" fontId="30" fillId="0" borderId="4" xfId="4" applyNumberFormat="1" applyFont="1" applyBorder="1" applyAlignment="1">
      <alignment horizontal="center"/>
    </xf>
    <xf numFmtId="2" fontId="31" fillId="0" borderId="4" xfId="11" applyNumberFormat="1" applyFont="1" applyBorder="1" applyAlignment="1">
      <alignment horizontal="center"/>
    </xf>
    <xf numFmtId="4" fontId="30" fillId="0" borderId="4" xfId="4" applyNumberFormat="1" applyFont="1" applyBorder="1" applyAlignment="1">
      <alignment horizontal="center" wrapText="1"/>
    </xf>
    <xf numFmtId="0" fontId="13" fillId="0" borderId="0" xfId="4"/>
    <xf numFmtId="0" fontId="12" fillId="0" borderId="11" xfId="3" applyFont="1" applyFill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5" fillId="0" borderId="0" xfId="0" applyFont="1"/>
    <xf numFmtId="0" fontId="12" fillId="3" borderId="0" xfId="0" applyFont="1" applyFill="1" applyAlignment="1">
      <alignment horizontal="center" vertical="center"/>
    </xf>
    <xf numFmtId="0" fontId="33" fillId="0" borderId="7" xfId="4" applyFont="1" applyBorder="1" applyAlignment="1">
      <alignment horizontal="left" vertical="center" wrapText="1"/>
    </xf>
    <xf numFmtId="0" fontId="33" fillId="0" borderId="4" xfId="4" applyFont="1" applyBorder="1" applyAlignment="1">
      <alignment horizontal="left" vertical="center" wrapText="1"/>
    </xf>
    <xf numFmtId="0" fontId="33" fillId="3" borderId="4" xfId="4" applyFont="1" applyFill="1" applyBorder="1" applyAlignment="1">
      <alignment horizontal="left" vertical="top" wrapText="1"/>
    </xf>
    <xf numFmtId="0" fontId="33" fillId="0" borderId="4" xfId="4" applyFont="1" applyBorder="1" applyAlignment="1">
      <alignment horizontal="left" vertical="top" wrapText="1"/>
    </xf>
    <xf numFmtId="2" fontId="34" fillId="0" borderId="12" xfId="4" applyNumberFormat="1" applyFont="1" applyBorder="1" applyAlignment="1">
      <alignment horizontal="center" vertical="center" wrapText="1"/>
    </xf>
    <xf numFmtId="2" fontId="34" fillId="0" borderId="4" xfId="4" applyNumberFormat="1" applyFont="1" applyBorder="1" applyAlignment="1">
      <alignment horizontal="center" vertical="center"/>
    </xf>
    <xf numFmtId="2" fontId="34" fillId="0" borderId="4" xfId="4" applyNumberFormat="1" applyFont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3" fillId="0" borderId="12" xfId="4" applyFont="1" applyBorder="1" applyAlignment="1">
      <alignment horizontal="center" vertical="center" wrapText="1"/>
    </xf>
    <xf numFmtId="0" fontId="33" fillId="0" borderId="4" xfId="4" applyFont="1" applyBorder="1" applyAlignment="1">
      <alignment horizontal="center" vertical="center" wrapText="1"/>
    </xf>
    <xf numFmtId="0" fontId="33" fillId="3" borderId="4" xfId="4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34" fillId="0" borderId="1" xfId="4" applyFont="1" applyBorder="1" applyAlignment="1">
      <alignment horizontal="center" vertical="center" wrapText="1"/>
    </xf>
    <xf numFmtId="0" fontId="35" fillId="0" borderId="1" xfId="4" applyFont="1" applyBorder="1" applyAlignment="1">
      <alignment horizontal="center" vertical="center"/>
    </xf>
    <xf numFmtId="0" fontId="36" fillId="0" borderId="1" xfId="4" applyFont="1" applyBorder="1"/>
    <xf numFmtId="0" fontId="34" fillId="0" borderId="1" xfId="4" applyFont="1" applyBorder="1" applyAlignment="1">
      <alignment horizontal="center" vertical="center"/>
    </xf>
    <xf numFmtId="0" fontId="34" fillId="0" borderId="1" xfId="4" applyFont="1" applyBorder="1"/>
    <xf numFmtId="0" fontId="31" fillId="0" borderId="1" xfId="4" applyFont="1" applyBorder="1" applyAlignment="1">
      <alignment horizontal="center" vertical="center"/>
    </xf>
    <xf numFmtId="0" fontId="31" fillId="0" borderId="1" xfId="4" applyFont="1" applyBorder="1"/>
    <xf numFmtId="0" fontId="13" fillId="0" borderId="1" xfId="4" applyBorder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30" fillId="0" borderId="13" xfId="4" applyFont="1" applyBorder="1" applyAlignment="1">
      <alignment horizontal="center" vertical="center"/>
    </xf>
    <xf numFmtId="0" fontId="33" fillId="3" borderId="6" xfId="4" applyFont="1" applyFill="1" applyBorder="1" applyAlignment="1">
      <alignment horizontal="left" vertical="top" wrapText="1"/>
    </xf>
    <xf numFmtId="0" fontId="33" fillId="0" borderId="6" xfId="4" applyFont="1" applyBorder="1" applyAlignment="1">
      <alignment horizontal="center" vertical="center" wrapText="1"/>
    </xf>
    <xf numFmtId="2" fontId="34" fillId="0" borderId="6" xfId="4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/>
    </xf>
    <xf numFmtId="9" fontId="10" fillId="3" borderId="6" xfId="0" applyNumberFormat="1" applyFont="1" applyFill="1" applyBorder="1" applyAlignment="1">
      <alignment horizontal="center" vertical="center"/>
    </xf>
    <xf numFmtId="4" fontId="10" fillId="3" borderId="6" xfId="0" applyNumberFormat="1" applyFont="1" applyFill="1" applyBorder="1" applyAlignment="1">
      <alignment horizontal="center" vertical="center"/>
    </xf>
    <xf numFmtId="0" fontId="34" fillId="0" borderId="14" xfId="4" applyFont="1" applyBorder="1" applyAlignment="1">
      <alignment horizontal="center" vertical="center" wrapText="1"/>
    </xf>
    <xf numFmtId="0" fontId="35" fillId="0" borderId="14" xfId="4" applyFont="1" applyBorder="1" applyAlignment="1">
      <alignment horizontal="center" vertical="center"/>
    </xf>
    <xf numFmtId="0" fontId="36" fillId="0" borderId="14" xfId="4" applyFont="1" applyBorder="1"/>
    <xf numFmtId="0" fontId="30" fillId="0" borderId="15" xfId="4" applyFont="1" applyBorder="1" applyAlignment="1">
      <alignment horizontal="center" vertical="center"/>
    </xf>
    <xf numFmtId="0" fontId="33" fillId="0" borderId="12" xfId="4" applyFont="1" applyBorder="1" applyAlignment="1">
      <alignment horizontal="left" vertical="center" wrapText="1"/>
    </xf>
    <xf numFmtId="164" fontId="10" fillId="0" borderId="12" xfId="0" applyNumberFormat="1" applyFont="1" applyBorder="1" applyAlignment="1">
      <alignment horizontal="center" vertical="center"/>
    </xf>
    <xf numFmtId="9" fontId="10" fillId="3" borderId="12" xfId="0" applyNumberFormat="1" applyFont="1" applyFill="1" applyBorder="1" applyAlignment="1">
      <alignment horizontal="center" vertical="center"/>
    </xf>
    <xf numFmtId="4" fontId="10" fillId="3" borderId="12" xfId="0" applyNumberFormat="1" applyFont="1" applyFill="1" applyBorder="1" applyAlignment="1">
      <alignment horizontal="center" vertical="center"/>
    </xf>
    <xf numFmtId="0" fontId="34" fillId="0" borderId="16" xfId="4" applyFont="1" applyBorder="1" applyAlignment="1">
      <alignment horizontal="center" vertical="center" wrapText="1"/>
    </xf>
    <xf numFmtId="0" fontId="35" fillId="0" borderId="16" xfId="4" applyFont="1" applyBorder="1" applyAlignment="1">
      <alignment horizontal="center" vertical="center"/>
    </xf>
    <xf numFmtId="0" fontId="36" fillId="0" borderId="16" xfId="4" applyFont="1" applyBorder="1"/>
    <xf numFmtId="0" fontId="30" fillId="0" borderId="1" xfId="4" applyFont="1" applyBorder="1" applyAlignment="1">
      <alignment horizontal="center" vertical="center"/>
    </xf>
    <xf numFmtId="0" fontId="33" fillId="0" borderId="1" xfId="4" applyFont="1" applyBorder="1" applyAlignment="1">
      <alignment horizontal="left" vertical="center" wrapText="1"/>
    </xf>
    <xf numFmtId="2" fontId="34" fillId="0" borderId="1" xfId="4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9" fontId="10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9" fillId="0" borderId="3" xfId="4" applyFont="1" applyBorder="1"/>
    <xf numFmtId="0" fontId="29" fillId="0" borderId="18" xfId="4" applyFont="1" applyBorder="1"/>
    <xf numFmtId="0" fontId="29" fillId="0" borderId="19" xfId="4" applyFont="1" applyBorder="1"/>
    <xf numFmtId="0" fontId="32" fillId="0" borderId="3" xfId="4" applyFont="1" applyBorder="1"/>
    <xf numFmtId="0" fontId="13" fillId="0" borderId="3" xfId="4" applyBorder="1"/>
    <xf numFmtId="0" fontId="0" fillId="0" borderId="1" xfId="0" applyBorder="1" applyAlignment="1">
      <alignment horizontal="center" vertical="center"/>
    </xf>
    <xf numFmtId="0" fontId="29" fillId="0" borderId="1" xfId="4" applyFont="1" applyBorder="1" applyAlignment="1">
      <alignment horizontal="center" vertical="center"/>
    </xf>
    <xf numFmtId="0" fontId="32" fillId="0" borderId="1" xfId="4" applyFont="1" applyBorder="1" applyAlignment="1">
      <alignment horizontal="center" vertical="center"/>
    </xf>
    <xf numFmtId="164" fontId="6" fillId="11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/>
    <xf numFmtId="164" fontId="0" fillId="0" borderId="1" xfId="0" applyNumberFormat="1" applyBorder="1" applyAlignment="1">
      <alignment horizontal="center"/>
    </xf>
    <xf numFmtId="0" fontId="6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4" fillId="11" borderId="22" xfId="0" applyFont="1" applyFill="1" applyBorder="1" applyAlignment="1">
      <alignment horizontal="center" vertical="center" wrapText="1"/>
    </xf>
    <xf numFmtId="164" fontId="2" fillId="11" borderId="22" xfId="0" applyNumberFormat="1" applyFont="1" applyFill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11" borderId="20" xfId="0" applyNumberFormat="1" applyFont="1" applyFill="1" applyBorder="1" applyAlignment="1">
      <alignment horizontal="center" vertical="center" wrapText="1"/>
    </xf>
    <xf numFmtId="164" fontId="2" fillId="11" borderId="25" xfId="0" applyNumberFormat="1" applyFont="1" applyFill="1" applyBorder="1" applyAlignment="1">
      <alignment horizontal="center" vertical="center" wrapText="1"/>
    </xf>
    <xf numFmtId="4" fontId="30" fillId="11" borderId="4" xfId="4" applyNumberFormat="1" applyFont="1" applyFill="1" applyBorder="1" applyAlignment="1">
      <alignment horizontal="center" wrapText="1"/>
    </xf>
    <xf numFmtId="0" fontId="18" fillId="0" borderId="1" xfId="4" applyFont="1" applyBorder="1" applyAlignment="1">
      <alignment horizontal="center" vertical="center"/>
    </xf>
    <xf numFmtId="0" fontId="37" fillId="0" borderId="27" xfId="0" applyFont="1" applyBorder="1"/>
    <xf numFmtId="0" fontId="37" fillId="0" borderId="28" xfId="0" applyFont="1" applyBorder="1"/>
    <xf numFmtId="0" fontId="37" fillId="0" borderId="29" xfId="0" applyFont="1" applyBorder="1"/>
    <xf numFmtId="0" fontId="37" fillId="0" borderId="31" xfId="0" applyFont="1" applyBorder="1"/>
    <xf numFmtId="0" fontId="37" fillId="0" borderId="3" xfId="0" applyFont="1" applyBorder="1"/>
    <xf numFmtId="0" fontId="37" fillId="0" borderId="32" xfId="0" applyFont="1" applyBorder="1"/>
    <xf numFmtId="0" fontId="37" fillId="0" borderId="34" xfId="0" applyFont="1" applyBorder="1"/>
    <xf numFmtId="0" fontId="37" fillId="0" borderId="35" xfId="0" applyFont="1" applyBorder="1"/>
    <xf numFmtId="0" fontId="37" fillId="0" borderId="36" xfId="0" applyFont="1" applyBorder="1"/>
    <xf numFmtId="0" fontId="30" fillId="11" borderId="10" xfId="4" applyFont="1" applyFill="1" applyBorder="1" applyAlignment="1">
      <alignment horizontal="center" vertical="center"/>
    </xf>
    <xf numFmtId="0" fontId="30" fillId="11" borderId="4" xfId="4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39" fillId="0" borderId="0" xfId="0" applyFont="1"/>
    <xf numFmtId="0" fontId="40" fillId="0" borderId="0" xfId="0" applyFont="1"/>
    <xf numFmtId="0" fontId="41" fillId="0" borderId="1" xfId="0" applyFont="1" applyBorder="1" applyAlignment="1">
      <alignment horizontal="justify" vertical="center" wrapText="1"/>
    </xf>
    <xf numFmtId="0" fontId="39" fillId="0" borderId="26" xfId="0" applyFont="1" applyBorder="1"/>
    <xf numFmtId="0" fontId="39" fillId="0" borderId="30" xfId="0" applyFont="1" applyBorder="1"/>
    <xf numFmtId="0" fontId="39" fillId="0" borderId="33" xfId="0" applyFont="1" applyBorder="1"/>
  </cellXfs>
  <cellStyles count="27">
    <cellStyle name="Accent" xfId="5" xr:uid="{4FBFB0C9-E4A6-4026-B96E-2B28010E0D5D}"/>
    <cellStyle name="Accent 1" xfId="6" xr:uid="{DBB48D10-2E3C-4E16-AD60-F1E6708D9901}"/>
    <cellStyle name="Accent 2" xfId="7" xr:uid="{64FADD4F-A83B-4F51-8F08-B57019A74BCA}"/>
    <cellStyle name="Accent 3" xfId="8" xr:uid="{290BA8EB-59B1-41EE-A0F3-A323FC0CE0E4}"/>
    <cellStyle name="Bad" xfId="9" xr:uid="{B9FD3C23-3B34-4D22-9759-B34FB6593F8C}"/>
    <cellStyle name="Error" xfId="10" xr:uid="{FB9DFF28-D7CA-4BD4-8CD3-3E1787C14F7B}"/>
    <cellStyle name="Excel Built-in Excel Built-in Excel Built-in Excel Built-in Excel Built-in TableStyleLight1" xfId="3" xr:uid="{458327E4-C817-4214-A9A6-24A49116F4CA}"/>
    <cellStyle name="Excel Built-in Percent" xfId="11" xr:uid="{E4A13817-7387-489E-B920-41047055B66C}"/>
    <cellStyle name="Footnote" xfId="12" xr:uid="{EADDB5EC-DD86-488C-8D5C-DB1B3B7CF29B}"/>
    <cellStyle name="Good" xfId="13" xr:uid="{6C426EEA-3E92-4E7B-92F4-BFDDA4DC1BDA}"/>
    <cellStyle name="Heading" xfId="14" xr:uid="{37764560-69A7-4330-A14B-CF629FDB6893}"/>
    <cellStyle name="Heading (user)" xfId="15" xr:uid="{A015EF9B-E795-489B-A516-2E122E6D34FD}"/>
    <cellStyle name="Heading 1" xfId="16" xr:uid="{2C1D165E-666A-47F3-B7F0-5D5C3EBFBB94}"/>
    <cellStyle name="Heading 2" xfId="17" xr:uid="{1E0AD970-3CDE-4351-A8B5-66A058DF0372}"/>
    <cellStyle name="Heading1" xfId="18" xr:uid="{96AA10F4-FF2C-4EE4-8941-94F93C576704}"/>
    <cellStyle name="Hyperlink" xfId="19" xr:uid="{0ABB2BDB-A1AA-4678-B9F8-F6EDFD1053C8}"/>
    <cellStyle name="Neutral" xfId="20" xr:uid="{89E0C667-0623-46A5-90A5-5D350CA35B2C}"/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4" xr:uid="{9EFA988F-EF18-4272-8E6F-2A488A3AF1BF}"/>
    <cellStyle name="Note" xfId="21" xr:uid="{47608C11-4FF7-471F-983E-A6EA9BF8AF03}"/>
    <cellStyle name="Result" xfId="22" xr:uid="{DAA534F7-084E-4A05-A5DA-43378C91947A}"/>
    <cellStyle name="Result2" xfId="23" xr:uid="{15A798A5-02D4-4DC8-B900-8391AA792FF9}"/>
    <cellStyle name="Status" xfId="24" xr:uid="{668D1D5E-44DF-4640-A7DE-C3853DFF07B1}"/>
    <cellStyle name="Text" xfId="25" xr:uid="{318289C4-1CD9-4791-A30A-B948A9EAACEB}"/>
    <cellStyle name="Warning" xfId="26" xr:uid="{E2EDB5F3-21A3-4D88-B205-94D36EF352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"/>
  <sheetViews>
    <sheetView tabSelected="1" zoomScaleNormal="100" workbookViewId="0">
      <selection activeCell="H48" sqref="H48"/>
    </sheetView>
  </sheetViews>
  <sheetFormatPr defaultRowHeight="15" x14ac:dyDescent="0.25"/>
  <cols>
    <col min="1" max="1" width="3.5703125" style="3" customWidth="1"/>
    <col min="2" max="2" width="54.140625" bestFit="1" customWidth="1"/>
    <col min="3" max="3" width="9.5703125" style="3" customWidth="1"/>
    <col min="4" max="4" width="5.5703125" customWidth="1"/>
    <col min="5" max="5" width="15.5703125" customWidth="1"/>
    <col min="6" max="6" width="17.28515625" customWidth="1"/>
    <col min="7" max="7" width="8.7109375" customWidth="1"/>
    <col min="8" max="8" width="18.7109375" customWidth="1"/>
    <col min="9" max="9" width="18.85546875" style="6" customWidth="1"/>
    <col min="10" max="10" width="11.5703125" customWidth="1"/>
    <col min="11" max="11" width="8.85546875" customWidth="1"/>
    <col min="15" max="15" width="14.7109375" customWidth="1"/>
  </cols>
  <sheetData>
    <row r="1" spans="1:16" x14ac:dyDescent="0.25">
      <c r="B1" s="144" t="s">
        <v>41</v>
      </c>
    </row>
    <row r="2" spans="1:16" ht="12.75" customHeight="1" x14ac:dyDescent="0.25">
      <c r="B2" s="143" t="s">
        <v>40</v>
      </c>
    </row>
    <row r="3" spans="1:16" s="4" customFormat="1" ht="26.25" customHeight="1" x14ac:dyDescent="0.25">
      <c r="A3" s="138" t="s">
        <v>36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6" s="4" customFormat="1" ht="18.75" customHeight="1" x14ac:dyDescent="0.25">
      <c r="A4" s="140" t="s">
        <v>13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</row>
    <row r="5" spans="1:16" ht="46.9" customHeight="1" x14ac:dyDescent="0.25">
      <c r="A5" s="9" t="s">
        <v>0</v>
      </c>
      <c r="B5" s="10" t="s">
        <v>3</v>
      </c>
      <c r="C5" s="11" t="s">
        <v>14</v>
      </c>
      <c r="D5" s="12" t="s">
        <v>35</v>
      </c>
      <c r="E5" s="13" t="s">
        <v>15</v>
      </c>
      <c r="F5" s="14" t="s">
        <v>1</v>
      </c>
      <c r="G5" s="15" t="s">
        <v>16</v>
      </c>
      <c r="H5" s="16" t="s">
        <v>17</v>
      </c>
      <c r="I5" s="14" t="s">
        <v>2</v>
      </c>
      <c r="J5" s="17" t="s">
        <v>4</v>
      </c>
      <c r="K5" s="19" t="s">
        <v>18</v>
      </c>
      <c r="L5" s="20" t="s">
        <v>19</v>
      </c>
      <c r="M5" s="20" t="s">
        <v>20</v>
      </c>
      <c r="N5" s="20" t="s">
        <v>21</v>
      </c>
      <c r="O5" s="20" t="s">
        <v>22</v>
      </c>
      <c r="P5" s="20" t="s">
        <v>23</v>
      </c>
    </row>
    <row r="6" spans="1:16" ht="396" x14ac:dyDescent="0.25">
      <c r="A6" s="1">
        <v>1</v>
      </c>
      <c r="B6" s="5" t="s">
        <v>11</v>
      </c>
      <c r="C6" s="7" t="s">
        <v>8</v>
      </c>
      <c r="D6" s="2">
        <v>4000</v>
      </c>
      <c r="E6" s="2"/>
      <c r="F6" s="23"/>
      <c r="G6" s="24"/>
      <c r="H6" s="25"/>
      <c r="I6" s="25"/>
      <c r="J6" s="2"/>
      <c r="K6" s="8"/>
      <c r="L6" s="21"/>
      <c r="M6" s="21"/>
      <c r="N6" s="21"/>
      <c r="O6" s="21"/>
      <c r="P6" s="21"/>
    </row>
    <row r="7" spans="1:16" x14ac:dyDescent="0.25">
      <c r="A7" s="1">
        <v>2</v>
      </c>
      <c r="B7" s="5" t="s">
        <v>6</v>
      </c>
      <c r="C7" s="7" t="s">
        <v>8</v>
      </c>
      <c r="D7" s="2">
        <v>42</v>
      </c>
      <c r="E7" s="2"/>
      <c r="F7" s="23"/>
      <c r="G7" s="24"/>
      <c r="H7" s="25"/>
      <c r="I7" s="25"/>
      <c r="J7" s="2"/>
      <c r="K7" s="8"/>
      <c r="L7" s="21"/>
      <c r="M7" s="21"/>
      <c r="N7" s="21"/>
      <c r="O7" s="21"/>
      <c r="P7" s="21"/>
    </row>
    <row r="8" spans="1:16" ht="120.75" thickBot="1" x14ac:dyDescent="0.3">
      <c r="A8" s="113">
        <v>3</v>
      </c>
      <c r="B8" s="105" t="s">
        <v>7</v>
      </c>
      <c r="C8" s="106" t="s">
        <v>8</v>
      </c>
      <c r="D8" s="107">
        <v>4000</v>
      </c>
      <c r="E8" s="107"/>
      <c r="F8" s="73"/>
      <c r="G8" s="74"/>
      <c r="H8" s="75"/>
      <c r="I8" s="75"/>
      <c r="J8" s="107"/>
      <c r="K8" s="114"/>
      <c r="L8" s="108"/>
      <c r="M8" s="108"/>
      <c r="N8" s="108"/>
      <c r="O8" s="108"/>
      <c r="P8" s="108"/>
    </row>
    <row r="9" spans="1:16" ht="15.75" thickBot="1" x14ac:dyDescent="0.3">
      <c r="A9" s="115"/>
      <c r="B9" s="120" t="s">
        <v>39</v>
      </c>
      <c r="C9" s="116"/>
      <c r="D9" s="117"/>
      <c r="E9" s="117"/>
      <c r="F9" s="121"/>
      <c r="G9" s="122"/>
      <c r="H9" s="123"/>
      <c r="I9" s="124"/>
      <c r="J9" s="117"/>
      <c r="K9" s="117"/>
      <c r="L9" s="118"/>
      <c r="M9" s="118"/>
      <c r="N9" s="118"/>
      <c r="O9" s="118"/>
      <c r="P9" s="119"/>
    </row>
    <row r="11" spans="1:16" s="4" customFormat="1" ht="15" customHeight="1" x14ac:dyDescent="0.25">
      <c r="A11" s="138" t="s">
        <v>33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</row>
    <row r="12" spans="1:16" s="4" customFormat="1" ht="15.75" customHeight="1" x14ac:dyDescent="0.25">
      <c r="A12" s="142" t="s">
        <v>9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</row>
    <row r="13" spans="1:16" ht="46.9" customHeight="1" x14ac:dyDescent="0.25">
      <c r="A13" s="9" t="s">
        <v>0</v>
      </c>
      <c r="B13" s="18" t="s">
        <v>3</v>
      </c>
      <c r="C13" s="11" t="s">
        <v>14</v>
      </c>
      <c r="D13" s="12" t="s">
        <v>35</v>
      </c>
      <c r="E13" s="13" t="s">
        <v>15</v>
      </c>
      <c r="F13" s="14" t="s">
        <v>1</v>
      </c>
      <c r="G13" s="15" t="s">
        <v>16</v>
      </c>
      <c r="H13" s="16" t="s">
        <v>17</v>
      </c>
      <c r="I13" s="14" t="s">
        <v>2</v>
      </c>
      <c r="J13" s="17" t="s">
        <v>4</v>
      </c>
      <c r="K13" s="18" t="s">
        <v>18</v>
      </c>
      <c r="L13" s="22" t="s">
        <v>19</v>
      </c>
      <c r="M13" s="22" t="s">
        <v>20</v>
      </c>
      <c r="N13" s="22" t="s">
        <v>21</v>
      </c>
      <c r="O13" s="22" t="s">
        <v>22</v>
      </c>
      <c r="P13" s="22" t="s">
        <v>23</v>
      </c>
    </row>
    <row r="14" spans="1:16" ht="48" x14ac:dyDescent="0.25">
      <c r="A14" s="1">
        <v>1</v>
      </c>
      <c r="B14" s="145" t="s">
        <v>46</v>
      </c>
      <c r="C14" s="7" t="s">
        <v>5</v>
      </c>
      <c r="D14" s="2">
        <v>100</v>
      </c>
      <c r="E14" s="2"/>
      <c r="F14" s="23"/>
      <c r="G14" s="24"/>
      <c r="H14" s="25"/>
      <c r="I14" s="25"/>
      <c r="J14" s="2"/>
      <c r="K14" s="2"/>
      <c r="L14" s="21"/>
      <c r="M14" s="21"/>
      <c r="N14" s="21"/>
      <c r="O14" s="21"/>
      <c r="P14" s="21"/>
    </row>
    <row r="15" spans="1:16" ht="36" x14ac:dyDescent="0.25">
      <c r="A15" s="1">
        <v>2</v>
      </c>
      <c r="B15" s="5" t="s">
        <v>10</v>
      </c>
      <c r="C15" s="7" t="s">
        <v>5</v>
      </c>
      <c r="D15" s="2">
        <v>100</v>
      </c>
      <c r="E15" s="2"/>
      <c r="F15" s="23"/>
      <c r="G15" s="24"/>
      <c r="H15" s="25"/>
      <c r="I15" s="25"/>
      <c r="J15" s="2"/>
      <c r="K15" s="2"/>
      <c r="L15" s="21"/>
      <c r="M15" s="21"/>
      <c r="N15" s="21"/>
      <c r="O15" s="21"/>
      <c r="P15" s="21"/>
    </row>
    <row r="16" spans="1:16" s="63" customFormat="1" x14ac:dyDescent="0.25">
      <c r="A16" s="64"/>
      <c r="B16" s="110" t="s">
        <v>38</v>
      </c>
      <c r="C16" s="64"/>
      <c r="D16" s="64"/>
      <c r="E16" s="64"/>
      <c r="F16" s="103"/>
      <c r="G16" s="65"/>
      <c r="H16" s="103"/>
      <c r="I16" s="103"/>
      <c r="J16" s="66"/>
      <c r="K16" s="66"/>
      <c r="L16" s="67"/>
      <c r="M16" s="67"/>
      <c r="N16" s="67"/>
      <c r="O16" s="67"/>
      <c r="P16" s="67"/>
    </row>
    <row r="18" spans="1:19" s="4" customFormat="1" ht="15" customHeight="1" x14ac:dyDescent="0.25">
      <c r="A18" s="138" t="s">
        <v>34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</row>
    <row r="19" spans="1:19" s="4" customFormat="1" ht="15" customHeight="1" x14ac:dyDescent="0.25">
      <c r="A19" s="140" t="s">
        <v>12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</row>
    <row r="20" spans="1:19" ht="46.9" customHeight="1" x14ac:dyDescent="0.25">
      <c r="A20" s="9" t="s">
        <v>0</v>
      </c>
      <c r="B20" s="18" t="s">
        <v>3</v>
      </c>
      <c r="C20" s="11" t="s">
        <v>14</v>
      </c>
      <c r="D20" s="12" t="s">
        <v>35</v>
      </c>
      <c r="E20" s="13" t="s">
        <v>15</v>
      </c>
      <c r="F20" s="14" t="s">
        <v>1</v>
      </c>
      <c r="G20" s="15" t="s">
        <v>16</v>
      </c>
      <c r="H20" s="16" t="s">
        <v>17</v>
      </c>
      <c r="I20" s="14" t="s">
        <v>2</v>
      </c>
      <c r="J20" s="17" t="s">
        <v>4</v>
      </c>
      <c r="K20" s="18" t="s">
        <v>18</v>
      </c>
      <c r="L20" s="22" t="s">
        <v>19</v>
      </c>
      <c r="M20" s="22" t="s">
        <v>20</v>
      </c>
      <c r="N20" s="22" t="s">
        <v>21</v>
      </c>
      <c r="O20" s="22" t="s">
        <v>22</v>
      </c>
      <c r="P20" s="22" t="s">
        <v>23</v>
      </c>
    </row>
    <row r="21" spans="1:19" ht="84" x14ac:dyDescent="0.25">
      <c r="A21" s="1">
        <v>1</v>
      </c>
      <c r="B21" s="105" t="s">
        <v>24</v>
      </c>
      <c r="C21" s="106" t="s">
        <v>5</v>
      </c>
      <c r="D21" s="107">
        <f>6*36</f>
        <v>216</v>
      </c>
      <c r="E21" s="107"/>
      <c r="F21" s="73"/>
      <c r="G21" s="74"/>
      <c r="H21" s="75"/>
      <c r="I21" s="75"/>
      <c r="J21" s="107"/>
      <c r="K21" s="107"/>
      <c r="L21" s="108"/>
      <c r="M21" s="108"/>
      <c r="N21" s="108"/>
      <c r="O21" s="108"/>
      <c r="P21" s="108"/>
    </row>
    <row r="22" spans="1:19" s="63" customFormat="1" x14ac:dyDescent="0.25">
      <c r="A22" s="3"/>
      <c r="B22" s="111" t="s">
        <v>39</v>
      </c>
      <c r="C22" s="100"/>
      <c r="D22" s="67"/>
      <c r="E22" s="67"/>
      <c r="F22" s="112"/>
      <c r="G22" s="109"/>
      <c r="H22" s="112"/>
      <c r="I22" s="112"/>
      <c r="J22" s="67"/>
      <c r="K22" s="67"/>
      <c r="L22" s="67"/>
      <c r="M22" s="67"/>
      <c r="N22" s="67"/>
      <c r="O22" s="67"/>
      <c r="P22" s="67"/>
    </row>
    <row r="24" spans="1:19" s="4" customFormat="1" ht="37.15" customHeight="1" x14ac:dyDescent="0.25">
      <c r="A24" s="138" t="s">
        <v>47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</row>
    <row r="25" spans="1:19" s="4" customFormat="1" ht="15" customHeight="1" x14ac:dyDescent="0.25">
      <c r="A25" s="140" t="s">
        <v>12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</row>
    <row r="26" spans="1:19" s="39" customFormat="1" ht="46.9" customHeight="1" x14ac:dyDescent="0.25">
      <c r="A26" s="38" t="s">
        <v>0</v>
      </c>
      <c r="B26" s="18" t="s">
        <v>3</v>
      </c>
      <c r="C26" s="36" t="s">
        <v>14</v>
      </c>
      <c r="D26" s="12" t="s">
        <v>35</v>
      </c>
      <c r="E26" s="37" t="s">
        <v>15</v>
      </c>
      <c r="F26" s="14" t="s">
        <v>1</v>
      </c>
      <c r="G26" s="15" t="s">
        <v>16</v>
      </c>
      <c r="H26" s="16" t="s">
        <v>17</v>
      </c>
      <c r="I26" s="14" t="s">
        <v>2</v>
      </c>
      <c r="J26" s="54" t="s">
        <v>4</v>
      </c>
      <c r="K26" s="22" t="s">
        <v>18</v>
      </c>
      <c r="L26" s="22" t="s">
        <v>19</v>
      </c>
      <c r="M26" s="22" t="s">
        <v>20</v>
      </c>
      <c r="N26" s="22" t="s">
        <v>21</v>
      </c>
      <c r="O26" s="22" t="s">
        <v>22</v>
      </c>
      <c r="P26" s="93" t="s">
        <v>23</v>
      </c>
      <c r="Q26" s="104" t="s">
        <v>37</v>
      </c>
    </row>
    <row r="27" spans="1:19" ht="181.15" customHeight="1" x14ac:dyDescent="0.25">
      <c r="A27" s="40">
        <v>1</v>
      </c>
      <c r="B27" s="41" t="s">
        <v>25</v>
      </c>
      <c r="C27" s="48" t="s">
        <v>5</v>
      </c>
      <c r="D27" s="49">
        <v>9</v>
      </c>
      <c r="E27" s="50"/>
      <c r="F27" s="23"/>
      <c r="G27" s="24"/>
      <c r="H27" s="25"/>
      <c r="I27" s="25"/>
      <c r="J27" s="48"/>
      <c r="K27" s="7"/>
      <c r="L27" s="7"/>
      <c r="M27" s="7"/>
      <c r="N27" s="7"/>
      <c r="O27" s="7"/>
      <c r="P27" s="94"/>
      <c r="Q27" s="100" t="s">
        <v>45</v>
      </c>
    </row>
    <row r="28" spans="1:19" ht="180" x14ac:dyDescent="0.25">
      <c r="A28" s="29">
        <v>2</v>
      </c>
      <c r="B28" s="42" t="s">
        <v>26</v>
      </c>
      <c r="C28" s="51" t="s">
        <v>5</v>
      </c>
      <c r="D28" s="51">
        <v>200</v>
      </c>
      <c r="E28" s="45"/>
      <c r="F28" s="23"/>
      <c r="G28" s="24"/>
      <c r="H28" s="25"/>
      <c r="I28" s="25"/>
      <c r="J28" s="55"/>
      <c r="K28" s="55"/>
      <c r="L28" s="55"/>
      <c r="M28" s="56"/>
      <c r="N28" s="57"/>
      <c r="O28" s="57"/>
      <c r="P28" s="95"/>
      <c r="Q28" s="126">
        <v>20</v>
      </c>
      <c r="R28" s="26"/>
      <c r="S28" s="26"/>
    </row>
    <row r="29" spans="1:19" ht="168" x14ac:dyDescent="0.25">
      <c r="A29" s="69">
        <v>3</v>
      </c>
      <c r="B29" s="70" t="s">
        <v>27</v>
      </c>
      <c r="C29" s="71" t="s">
        <v>5</v>
      </c>
      <c r="D29" s="71">
        <v>9</v>
      </c>
      <c r="E29" s="72"/>
      <c r="F29" s="73"/>
      <c r="G29" s="74"/>
      <c r="H29" s="75"/>
      <c r="I29" s="75"/>
      <c r="J29" s="76"/>
      <c r="K29" s="76"/>
      <c r="L29" s="76"/>
      <c r="M29" s="77"/>
      <c r="N29" s="78"/>
      <c r="O29" s="78"/>
      <c r="P29" s="96"/>
      <c r="Q29" s="126" t="s">
        <v>45</v>
      </c>
      <c r="R29" s="26"/>
      <c r="S29" s="26"/>
    </row>
    <row r="30" spans="1:19" ht="180" x14ac:dyDescent="0.25">
      <c r="A30" s="87">
        <v>4</v>
      </c>
      <c r="B30" s="88" t="s">
        <v>28</v>
      </c>
      <c r="C30" s="55" t="s">
        <v>5</v>
      </c>
      <c r="D30" s="55">
        <v>9</v>
      </c>
      <c r="E30" s="89"/>
      <c r="F30" s="90"/>
      <c r="G30" s="91"/>
      <c r="H30" s="92"/>
      <c r="I30" s="92"/>
      <c r="J30" s="55"/>
      <c r="K30" s="55"/>
      <c r="L30" s="55"/>
      <c r="M30" s="56"/>
      <c r="N30" s="57"/>
      <c r="O30" s="57"/>
      <c r="P30" s="95"/>
      <c r="Q30" s="126" t="s">
        <v>45</v>
      </c>
      <c r="R30" s="26"/>
      <c r="S30" s="26"/>
    </row>
    <row r="31" spans="1:19" ht="168" x14ac:dyDescent="0.25">
      <c r="A31" s="79">
        <v>5</v>
      </c>
      <c r="B31" s="80" t="s">
        <v>29</v>
      </c>
      <c r="C31" s="51" t="s">
        <v>5</v>
      </c>
      <c r="D31" s="51">
        <v>9</v>
      </c>
      <c r="E31" s="45"/>
      <c r="F31" s="81"/>
      <c r="G31" s="82"/>
      <c r="H31" s="83"/>
      <c r="I31" s="83"/>
      <c r="J31" s="84"/>
      <c r="K31" s="84"/>
      <c r="L31" s="84"/>
      <c r="M31" s="85"/>
      <c r="N31" s="86"/>
      <c r="O31" s="86"/>
      <c r="P31" s="97"/>
      <c r="Q31" s="101" t="s">
        <v>45</v>
      </c>
      <c r="R31" s="26"/>
      <c r="S31" s="26"/>
    </row>
    <row r="32" spans="1:19" ht="216" x14ac:dyDescent="0.25">
      <c r="A32" s="29">
        <v>6</v>
      </c>
      <c r="B32" s="44" t="s">
        <v>30</v>
      </c>
      <c r="C32" s="52" t="s">
        <v>5</v>
      </c>
      <c r="D32" s="52">
        <v>9</v>
      </c>
      <c r="E32" s="47"/>
      <c r="F32" s="23"/>
      <c r="G32" s="24"/>
      <c r="H32" s="25"/>
      <c r="I32" s="25"/>
      <c r="J32" s="55"/>
      <c r="K32" s="55"/>
      <c r="L32" s="55"/>
      <c r="M32" s="56"/>
      <c r="N32" s="57"/>
      <c r="O32" s="57"/>
      <c r="P32" s="95"/>
      <c r="Q32" s="101" t="s">
        <v>45</v>
      </c>
      <c r="R32" s="26"/>
      <c r="S32" s="26"/>
    </row>
    <row r="33" spans="1:19" ht="192" x14ac:dyDescent="0.25">
      <c r="A33" s="30">
        <v>7</v>
      </c>
      <c r="B33" s="43" t="s">
        <v>31</v>
      </c>
      <c r="C33" s="52" t="s">
        <v>5</v>
      </c>
      <c r="D33" s="53">
        <v>9</v>
      </c>
      <c r="E33" s="46"/>
      <c r="F33" s="23"/>
      <c r="G33" s="24"/>
      <c r="H33" s="25"/>
      <c r="I33" s="25"/>
      <c r="J33" s="58"/>
      <c r="K33" s="58"/>
      <c r="L33" s="59"/>
      <c r="M33" s="56"/>
      <c r="N33" s="57"/>
      <c r="O33" s="57"/>
      <c r="P33" s="98"/>
      <c r="Q33" s="102" t="s">
        <v>45</v>
      </c>
      <c r="R33" s="28"/>
      <c r="S33" s="28"/>
    </row>
    <row r="34" spans="1:19" ht="204" x14ac:dyDescent="0.25">
      <c r="A34" s="30">
        <v>8</v>
      </c>
      <c r="B34" s="27" t="s">
        <v>32</v>
      </c>
      <c r="C34" s="52" t="s">
        <v>5</v>
      </c>
      <c r="D34" s="53">
        <v>9</v>
      </c>
      <c r="E34" s="46"/>
      <c r="F34" s="23"/>
      <c r="G34" s="24"/>
      <c r="H34" s="25"/>
      <c r="I34" s="25"/>
      <c r="J34" s="58"/>
      <c r="K34" s="58"/>
      <c r="L34" s="59"/>
      <c r="M34" s="56"/>
      <c r="N34" s="57"/>
      <c r="O34" s="57"/>
      <c r="P34" s="98"/>
      <c r="Q34" s="102" t="s">
        <v>45</v>
      </c>
      <c r="R34" s="28"/>
      <c r="S34" s="28"/>
    </row>
    <row r="35" spans="1:19" x14ac:dyDescent="0.25">
      <c r="A35" s="136" t="s">
        <v>39</v>
      </c>
      <c r="B35" s="137"/>
      <c r="C35" s="31"/>
      <c r="D35" s="32"/>
      <c r="E35" s="33"/>
      <c r="F35" s="125"/>
      <c r="G35" s="34"/>
      <c r="H35" s="34"/>
      <c r="I35" s="125"/>
      <c r="J35" s="60"/>
      <c r="K35" s="60"/>
      <c r="L35" s="61"/>
      <c r="M35" s="62"/>
      <c r="N35" s="62"/>
      <c r="O35" s="62"/>
      <c r="P35" s="99"/>
      <c r="Q35" s="62"/>
      <c r="R35" s="35"/>
      <c r="S35" s="35"/>
    </row>
    <row r="36" spans="1:19" ht="15.75" thickBot="1" x14ac:dyDescent="0.3"/>
    <row r="37" spans="1:19" x14ac:dyDescent="0.25">
      <c r="C37" s="146" t="s">
        <v>42</v>
      </c>
      <c r="D37" s="127"/>
      <c r="E37" s="128"/>
      <c r="F37" s="127"/>
      <c r="G37" s="127"/>
      <c r="H37" s="129"/>
    </row>
    <row r="38" spans="1:19" x14ac:dyDescent="0.25">
      <c r="C38" s="147" t="s">
        <v>43</v>
      </c>
      <c r="D38" s="130"/>
      <c r="E38" s="131"/>
      <c r="F38" s="130"/>
      <c r="G38" s="130"/>
      <c r="H38" s="132"/>
    </row>
    <row r="39" spans="1:19" ht="15.75" thickBot="1" x14ac:dyDescent="0.3">
      <c r="C39" s="148" t="s">
        <v>44</v>
      </c>
      <c r="D39" s="133"/>
      <c r="E39" s="134"/>
      <c r="F39" s="133"/>
      <c r="G39" s="133"/>
      <c r="H39" s="135"/>
      <c r="I39" s="68"/>
    </row>
  </sheetData>
  <mergeCells count="9">
    <mergeCell ref="A35:B35"/>
    <mergeCell ref="A3:K3"/>
    <mergeCell ref="A4:K4"/>
    <mergeCell ref="A11:K11"/>
    <mergeCell ref="A25:K25"/>
    <mergeCell ref="A12:K12"/>
    <mergeCell ref="A18:K18"/>
    <mergeCell ref="A19:K19"/>
    <mergeCell ref="A24:P24"/>
  </mergeCells>
  <pageMargins left="0.7" right="0.7" top="0.75" bottom="0.75" header="0.3" footer="0.3"/>
  <pageSetup paperSize="9" scale="58" fitToHeight="0" orientation="landscape" r:id="rId1"/>
  <rowBreaks count="1" manualBreakCount="1">
    <brk id="2" max="16383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WSPOLNY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Gabinet</dc:creator>
  <cp:lastModifiedBy>Patrycja Sagan</cp:lastModifiedBy>
  <cp:lastPrinted>2024-08-13T08:14:24Z</cp:lastPrinted>
  <dcterms:created xsi:type="dcterms:W3CDTF">2019-08-16T19:05:20Z</dcterms:created>
  <dcterms:modified xsi:type="dcterms:W3CDTF">2024-09-23T10:57:26Z</dcterms:modified>
</cp:coreProperties>
</file>