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rszyna2384\Desktop\Ogólnospożywcze przetarg 2024\"/>
    </mc:Choice>
  </mc:AlternateContent>
  <bookViews>
    <workbookView xWindow="0" yWindow="0" windowWidth="28800" windowHeight="14100"/>
  </bookViews>
  <sheets>
    <sheet name="Arkusz1" sheetId="1" r:id="rId1"/>
    <sheet name="Arkusz2" sheetId="2" r:id="rId2"/>
    <sheet name="Arkusz3" sheetId="3" r:id="rId3"/>
  </sheets>
  <calcPr calcId="162913"/>
</workbook>
</file>

<file path=xl/calcChain.xml><?xml version="1.0" encoding="utf-8"?>
<calcChain xmlns="http://schemas.openxmlformats.org/spreadsheetml/2006/main">
  <c r="J12" i="1" l="1"/>
  <c r="J13" i="1"/>
  <c r="J14" i="1"/>
  <c r="J11" i="1"/>
  <c r="M13" i="1" l="1"/>
  <c r="N13" i="1" s="1"/>
  <c r="O13" i="1" s="1"/>
  <c r="K14" i="1"/>
  <c r="L14" i="1" s="1"/>
  <c r="H13" i="1"/>
  <c r="I13" i="1" s="1"/>
  <c r="H14" i="1"/>
  <c r="I14" i="1" s="1"/>
  <c r="G13" i="1"/>
  <c r="G14" i="1"/>
  <c r="M14" i="1" l="1"/>
  <c r="N14" i="1" s="1"/>
  <c r="O14" i="1" s="1"/>
  <c r="K13" i="1"/>
  <c r="L13" i="1" s="1"/>
  <c r="G12" i="1" l="1"/>
  <c r="G11" i="1"/>
  <c r="K12" i="1" l="1"/>
  <c r="L12" i="1" s="1"/>
  <c r="H12" i="1"/>
  <c r="I12" i="1" s="1"/>
  <c r="M11" i="1"/>
  <c r="N11" i="1" s="1"/>
  <c r="O11" i="1" s="1"/>
  <c r="H11" i="1"/>
  <c r="I11" i="1" s="1"/>
  <c r="H17" i="1" l="1"/>
  <c r="I16" i="1"/>
  <c r="M12" i="1"/>
  <c r="N12" i="1" s="1"/>
  <c r="K11" i="1"/>
  <c r="L11" i="1" s="1"/>
  <c r="O12" i="1" l="1"/>
  <c r="O16" i="1" s="1"/>
  <c r="K17" i="1"/>
  <c r="L16" i="1"/>
  <c r="N17" i="1"/>
  <c r="H18" i="1"/>
  <c r="K18" i="1" l="1"/>
  <c r="N18" i="1"/>
</calcChain>
</file>

<file path=xl/sharedStrings.xml><?xml version="1.0" encoding="utf-8"?>
<sst xmlns="http://schemas.openxmlformats.org/spreadsheetml/2006/main" count="48" uniqueCount="39">
  <si>
    <t>Lp.</t>
  </si>
  <si>
    <t>Nazwa</t>
  </si>
  <si>
    <t>Jm</t>
  </si>
  <si>
    <t>Zamówienie podstawowe</t>
  </si>
  <si>
    <t>Zamówienie w ramach prawa opcji</t>
  </si>
  <si>
    <t>Zamówienie podstawowe + prawo opcji</t>
  </si>
  <si>
    <t>Ilość</t>
  </si>
  <si>
    <t>Cena jednostkowa brutto (zł)</t>
  </si>
  <si>
    <t>Wartość  brutto (zł)</t>
  </si>
  <si>
    <t>Ilość do</t>
  </si>
  <si>
    <t>Wartość netto (zł)</t>
  </si>
  <si>
    <t>Cena jednostkowa netto (zł)</t>
  </si>
  <si>
    <t>kol.8 =  kol.4 x kol.5</t>
  </si>
  <si>
    <t>kol.7 =  kol.5 + kol.6 (VAT)</t>
  </si>
  <si>
    <t xml:space="preserve">kol.9 =  kol.8 +  kol.6 (VAT) </t>
  </si>
  <si>
    <t>kol.11 =  kol.10 x kol.5</t>
  </si>
  <si>
    <t>kol.12 = kol.11 + kol.6 (VAT)</t>
  </si>
  <si>
    <t>kol.14 =  kol.13 x kol.5</t>
  </si>
  <si>
    <t>kol.15 = kol.14 + kol.6 (VAT)</t>
  </si>
  <si>
    <t xml:space="preserve">  ………………………..</t>
  </si>
  <si>
    <t>(miejscowość data)</t>
  </si>
  <si>
    <t>Zamówienie w ramach opcji</t>
  </si>
  <si>
    <t>Zamówienie podstawowe + opcja</t>
  </si>
  <si>
    <t xml:space="preserve">dokument należy podpisać kwalifikowanym podpisem elektronicznym lub elektronicznym podpisem zaufanym lub podpisem osobistym przez osobę lub osoby umocowane do złożenia podpisu w imieniu Wykonawcy </t>
  </si>
  <si>
    <t>*Stawka VAT (%) - wpisać odpowiednią stawkę VAT</t>
  </si>
  <si>
    <r>
      <t>Stawka VAT (%)</t>
    </r>
    <r>
      <rPr>
        <b/>
        <sz val="12"/>
        <rFont val="Arial"/>
        <family val="2"/>
        <charset val="238"/>
      </rPr>
      <t>*</t>
    </r>
  </si>
  <si>
    <t>Kawa naturalna mielona</t>
  </si>
  <si>
    <t>Kawa rozpuszczalna</t>
  </si>
  <si>
    <t>Kawa naturalna ziarnista</t>
  </si>
  <si>
    <t>Herbata czarna w torebkach (ekspresowa)</t>
  </si>
  <si>
    <t>kg</t>
  </si>
  <si>
    <t>**Razem wartość brutto część 7 (suma pozycji z kol. 9):</t>
  </si>
  <si>
    <t>**Razem wartość netto część 7 (suma pozycji z kol. 8):</t>
  </si>
  <si>
    <t>**Razem wartość podatku VAT część 7 (razem wartość brutto minus razem wartość netto):</t>
  </si>
  <si>
    <t xml:space="preserve">FORMULARZ KALKULACJI CENY </t>
  </si>
  <si>
    <t xml:space="preserve"> **wartości z poz. RAZEM przenieść do Formularza  i wpisać w odpowiednie pola dot. części nr 7 zamówienia</t>
  </si>
  <si>
    <t xml:space="preserve">Część 7  - kawa, herbata </t>
  </si>
  <si>
    <t>Znak sprawy: 7/2024</t>
  </si>
  <si>
    <t>Załącznik nr 1G do SWZ / nr 1G do Umowy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</si>
</sst>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sz val="10"/>
      <name val="Arial CE"/>
      <charset val="238"/>
    </font>
    <font>
      <sz val="11"/>
      <color indexed="8"/>
      <name val="Czcionka tekstu podstawowego"/>
      <family val="2"/>
      <charset val="238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sz val="10"/>
      <color theme="1"/>
      <name val="Arial"/>
      <family val="2"/>
      <charset val="238"/>
    </font>
    <font>
      <b/>
      <u/>
      <sz val="10"/>
      <name val="Arial"/>
      <family val="2"/>
      <charset val="238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12"/>
      <name val="Arial"/>
      <family val="2"/>
      <charset val="238"/>
    </font>
    <font>
      <b/>
      <sz val="8"/>
      <color theme="1"/>
      <name val="Arial"/>
      <family val="2"/>
      <charset val="238"/>
    </font>
    <font>
      <sz val="9"/>
      <name val="Times New Roman CE"/>
      <family val="1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0">
    <border>
      <left/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0" fontId="2" fillId="0" borderId="0"/>
    <xf numFmtId="0" fontId="6" fillId="0" borderId="0"/>
    <xf numFmtId="0" fontId="4" fillId="0" borderId="0"/>
    <xf numFmtId="0" fontId="3" fillId="0" borderId="0"/>
    <xf numFmtId="0" fontId="5" fillId="0" borderId="0"/>
    <xf numFmtId="0" fontId="2" fillId="0" borderId="0"/>
    <xf numFmtId="0" fontId="2" fillId="0" borderId="0"/>
    <xf numFmtId="0" fontId="2" fillId="0" borderId="0"/>
  </cellStyleXfs>
  <cellXfs count="93">
    <xf numFmtId="0" fontId="0" fillId="0" borderId="0" xfId="0"/>
    <xf numFmtId="0" fontId="1" fillId="0" borderId="0" xfId="0" applyNumberFormat="1" applyFont="1" applyAlignment="1">
      <alignment vertical="center" wrapText="1"/>
    </xf>
    <xf numFmtId="0" fontId="7" fillId="0" borderId="8" xfId="7" applyNumberFormat="1" applyFont="1" applyFill="1" applyBorder="1" applyAlignment="1">
      <alignment horizontal="center" vertical="center" wrapText="1"/>
    </xf>
    <xf numFmtId="0" fontId="7" fillId="0" borderId="9" xfId="7" applyNumberFormat="1" applyFont="1" applyFill="1" applyBorder="1" applyAlignment="1">
      <alignment horizontal="center" vertical="center" wrapText="1"/>
    </xf>
    <xf numFmtId="0" fontId="7" fillId="0" borderId="10" xfId="7" applyNumberFormat="1" applyFont="1" applyFill="1" applyBorder="1" applyAlignment="1">
      <alignment horizontal="center" vertical="center" wrapText="1"/>
    </xf>
    <xf numFmtId="0" fontId="7" fillId="0" borderId="21" xfId="7" applyNumberFormat="1" applyFont="1" applyFill="1" applyBorder="1" applyAlignment="1">
      <alignment horizontal="center" vertical="center" wrapText="1"/>
    </xf>
    <xf numFmtId="0" fontId="7" fillId="2" borderId="11" xfId="7" applyNumberFormat="1" applyFont="1" applyFill="1" applyBorder="1" applyAlignment="1">
      <alignment horizontal="center" vertical="center" wrapText="1"/>
    </xf>
    <xf numFmtId="0" fontId="7" fillId="2" borderId="3" xfId="7" applyNumberFormat="1" applyFont="1" applyFill="1" applyBorder="1" applyAlignment="1">
      <alignment horizontal="center" vertical="center" wrapText="1"/>
    </xf>
    <xf numFmtId="0" fontId="7" fillId="2" borderId="12" xfId="7" applyNumberFormat="1" applyFont="1" applyFill="1" applyBorder="1" applyAlignment="1">
      <alignment horizontal="center" vertical="center" wrapText="1"/>
    </xf>
    <xf numFmtId="0" fontId="7" fillId="2" borderId="20" xfId="7" applyNumberFormat="1" applyFont="1" applyFill="1" applyBorder="1" applyAlignment="1">
      <alignment horizontal="center" vertical="center" wrapText="1"/>
    </xf>
    <xf numFmtId="0" fontId="7" fillId="2" borderId="13" xfId="7" applyNumberFormat="1" applyFont="1" applyFill="1" applyBorder="1" applyAlignment="1">
      <alignment horizontal="center" vertical="center" wrapText="1"/>
    </xf>
    <xf numFmtId="0" fontId="7" fillId="2" borderId="1" xfId="7" applyNumberFormat="1" applyFont="1" applyFill="1" applyBorder="1" applyAlignment="1">
      <alignment horizontal="center" vertical="center" wrapText="1"/>
    </xf>
    <xf numFmtId="0" fontId="7" fillId="0" borderId="11" xfId="7" applyNumberFormat="1" applyFont="1" applyFill="1" applyBorder="1" applyAlignment="1">
      <alignment horizontal="center" vertical="center" wrapText="1"/>
    </xf>
    <xf numFmtId="0" fontId="7" fillId="0" borderId="14" xfId="7" applyNumberFormat="1" applyFont="1" applyFill="1" applyBorder="1" applyAlignment="1">
      <alignment horizontal="center" vertical="center" wrapText="1"/>
    </xf>
    <xf numFmtId="0" fontId="7" fillId="0" borderId="12" xfId="7" applyNumberFormat="1" applyFont="1" applyFill="1" applyBorder="1" applyAlignment="1">
      <alignment horizontal="center" vertical="center" wrapText="1"/>
    </xf>
    <xf numFmtId="0" fontId="7" fillId="0" borderId="13" xfId="7" applyNumberFormat="1" applyFont="1" applyFill="1" applyBorder="1" applyAlignment="1">
      <alignment horizontal="center" vertical="center" wrapText="1"/>
    </xf>
    <xf numFmtId="0" fontId="8" fillId="0" borderId="11" xfId="7" applyNumberFormat="1" applyFont="1" applyBorder="1" applyAlignment="1">
      <alignment horizontal="center" vertical="center" wrapText="1"/>
    </xf>
    <xf numFmtId="0" fontId="8" fillId="0" borderId="14" xfId="7" applyNumberFormat="1" applyFont="1" applyFill="1" applyBorder="1" applyAlignment="1">
      <alignment horizontal="center" vertical="center" wrapText="1"/>
    </xf>
    <xf numFmtId="2" fontId="8" fillId="6" borderId="12" xfId="7" applyNumberFormat="1" applyFont="1" applyFill="1" applyBorder="1" applyAlignment="1">
      <alignment horizontal="center" vertical="center" wrapText="1"/>
    </xf>
    <xf numFmtId="2" fontId="8" fillId="0" borderId="12" xfId="7" applyNumberFormat="1" applyFont="1" applyFill="1" applyBorder="1" applyAlignment="1">
      <alignment horizontal="center" vertical="center" wrapText="1"/>
    </xf>
    <xf numFmtId="2" fontId="8" fillId="0" borderId="13" xfId="7" applyNumberFormat="1" applyFont="1" applyFill="1" applyBorder="1" applyAlignment="1">
      <alignment horizontal="center" vertical="center" wrapText="1"/>
    </xf>
    <xf numFmtId="0" fontId="8" fillId="0" borderId="11" xfId="7" applyNumberFormat="1" applyFont="1" applyFill="1" applyBorder="1" applyAlignment="1">
      <alignment horizontal="center" vertical="center" wrapText="1"/>
    </xf>
    <xf numFmtId="0" fontId="7" fillId="0" borderId="0" xfId="7" applyNumberFormat="1" applyFont="1" applyFill="1" applyBorder="1" applyAlignment="1">
      <alignment horizontal="center" vertical="center" wrapText="1"/>
    </xf>
    <xf numFmtId="0" fontId="7" fillId="6" borderId="0" xfId="7" applyNumberFormat="1" applyFont="1" applyFill="1" applyBorder="1" applyAlignment="1">
      <alignment horizontal="center" vertical="center" wrapText="1"/>
    </xf>
    <xf numFmtId="0" fontId="8" fillId="0" borderId="0" xfId="7" applyNumberFormat="1" applyFont="1" applyFill="1" applyBorder="1" applyAlignment="1">
      <alignment horizontal="center" vertical="center" wrapText="1"/>
    </xf>
    <xf numFmtId="2" fontId="7" fillId="0" borderId="24" xfId="7" applyNumberFormat="1" applyFont="1" applyFill="1" applyBorder="1" applyAlignment="1">
      <alignment vertical="center" wrapText="1"/>
    </xf>
    <xf numFmtId="2" fontId="7" fillId="7" borderId="15" xfId="7" applyNumberFormat="1" applyFont="1" applyFill="1" applyBorder="1" applyAlignment="1">
      <alignment horizontal="center" vertical="center" wrapText="1"/>
    </xf>
    <xf numFmtId="2" fontId="8" fillId="0" borderId="25" xfId="7" applyNumberFormat="1" applyFont="1" applyFill="1" applyBorder="1" applyAlignment="1">
      <alignment horizontal="center" vertical="center" wrapText="1"/>
    </xf>
    <xf numFmtId="2" fontId="7" fillId="4" borderId="22" xfId="7" applyNumberFormat="1" applyFont="1" applyFill="1" applyBorder="1" applyAlignment="1">
      <alignment horizontal="center" vertical="center" wrapText="1"/>
    </xf>
    <xf numFmtId="2" fontId="7" fillId="5" borderId="22" xfId="7" applyNumberFormat="1" applyFont="1" applyFill="1" applyBorder="1" applyAlignment="1">
      <alignment horizontal="center" vertical="center" wrapText="1"/>
    </xf>
    <xf numFmtId="2" fontId="7" fillId="0" borderId="23" xfId="7" applyNumberFormat="1" applyFont="1" applyFill="1" applyBorder="1" applyAlignment="1">
      <alignment horizontal="center" vertical="center" wrapText="1"/>
    </xf>
    <xf numFmtId="2" fontId="7" fillId="4" borderId="15" xfId="7" applyNumberFormat="1" applyFont="1" applyFill="1" applyBorder="1" applyAlignment="1">
      <alignment horizontal="center" vertical="center" wrapText="1"/>
    </xf>
    <xf numFmtId="2" fontId="8" fillId="0" borderId="0" xfId="7" applyNumberFormat="1" applyFont="1" applyFill="1" applyBorder="1" applyAlignment="1">
      <alignment horizontal="center" vertical="center" wrapText="1"/>
    </xf>
    <xf numFmtId="2" fontId="7" fillId="5" borderId="15" xfId="7" applyNumberFormat="1" applyFont="1" applyFill="1" applyBorder="1" applyAlignment="1">
      <alignment horizontal="center" vertical="center" wrapText="1"/>
    </xf>
    <xf numFmtId="2" fontId="7" fillId="0" borderId="0" xfId="7" applyNumberFormat="1" applyFont="1" applyFill="1" applyBorder="1" applyAlignment="1">
      <alignment horizontal="center" vertical="center" wrapText="1"/>
    </xf>
    <xf numFmtId="0" fontId="9" fillId="0" borderId="0" xfId="0" applyNumberFormat="1" applyFont="1" applyAlignment="1">
      <alignment vertical="center" wrapText="1"/>
    </xf>
    <xf numFmtId="0" fontId="5" fillId="0" borderId="0" xfId="7" applyNumberFormat="1" applyFont="1" applyFill="1" applyAlignment="1">
      <alignment vertical="center" wrapText="1"/>
    </xf>
    <xf numFmtId="0" fontId="2" fillId="0" borderId="0" xfId="7" applyNumberFormat="1" applyFont="1" applyAlignment="1">
      <alignment vertical="center" wrapText="1"/>
    </xf>
    <xf numFmtId="0" fontId="10" fillId="0" borderId="0" xfId="7" applyNumberFormat="1" applyFont="1" applyFill="1" applyAlignment="1">
      <alignment vertical="center" wrapText="1"/>
    </xf>
    <xf numFmtId="0" fontId="12" fillId="0" borderId="0" xfId="7" applyNumberFormat="1" applyFont="1" applyFill="1" applyAlignment="1">
      <alignment vertical="center" wrapText="1"/>
    </xf>
    <xf numFmtId="0" fontId="13" fillId="0" borderId="0" xfId="0" applyNumberFormat="1" applyFont="1" applyAlignment="1">
      <alignment vertical="center" wrapText="1"/>
    </xf>
    <xf numFmtId="0" fontId="12" fillId="0" borderId="0" xfId="7" applyNumberFormat="1" applyFont="1" applyFill="1" applyAlignment="1">
      <alignment horizontal="center" vertical="center" wrapText="1"/>
    </xf>
    <xf numFmtId="0" fontId="7" fillId="0" borderId="13" xfId="5" applyNumberFormat="1" applyFont="1" applyFill="1" applyBorder="1" applyAlignment="1" applyProtection="1">
      <alignment horizontal="center" vertical="center" wrapText="1"/>
      <protection hidden="1"/>
    </xf>
    <xf numFmtId="0" fontId="14" fillId="0" borderId="0" xfId="7" applyNumberFormat="1" applyFont="1" applyFill="1" applyAlignment="1">
      <alignment horizontal="center" vertical="center" wrapText="1"/>
    </xf>
    <xf numFmtId="0" fontId="15" fillId="0" borderId="8" xfId="7" applyNumberFormat="1" applyFont="1" applyFill="1" applyBorder="1" applyAlignment="1">
      <alignment horizontal="center" vertical="center" wrapText="1"/>
    </xf>
    <xf numFmtId="0" fontId="15" fillId="2" borderId="11" xfId="7" applyNumberFormat="1" applyFont="1" applyFill="1" applyBorder="1" applyAlignment="1">
      <alignment horizontal="center" vertical="center" wrapText="1"/>
    </xf>
    <xf numFmtId="0" fontId="15" fillId="0" borderId="11" xfId="7" applyNumberFormat="1" applyFont="1" applyFill="1" applyBorder="1" applyAlignment="1">
      <alignment horizontal="center" vertical="center" wrapText="1"/>
    </xf>
    <xf numFmtId="0" fontId="15" fillId="0" borderId="0" xfId="7" applyNumberFormat="1" applyFont="1" applyFill="1" applyBorder="1" applyAlignment="1">
      <alignment horizontal="center" vertical="center" wrapText="1"/>
    </xf>
    <xf numFmtId="0" fontId="1" fillId="0" borderId="0" xfId="0" applyNumberFormat="1" applyFont="1" applyAlignment="1">
      <alignment horizontal="left" vertical="center" wrapText="1"/>
    </xf>
    <xf numFmtId="0" fontId="1" fillId="0" borderId="0" xfId="0" applyNumberFormat="1" applyFont="1" applyAlignment="1">
      <alignment horizontal="center" vertical="center" wrapText="1"/>
    </xf>
    <xf numFmtId="0" fontId="16" fillId="0" borderId="0" xfId="0" applyNumberFormat="1" applyFont="1" applyAlignment="1">
      <alignment horizontal="center" vertical="center" wrapText="1"/>
    </xf>
    <xf numFmtId="0" fontId="15" fillId="0" borderId="9" xfId="7" applyNumberFormat="1" applyFont="1" applyFill="1" applyBorder="1" applyAlignment="1">
      <alignment horizontal="center" vertical="center" wrapText="1"/>
    </xf>
    <xf numFmtId="0" fontId="15" fillId="2" borderId="12" xfId="7" applyNumberFormat="1" applyFont="1" applyFill="1" applyBorder="1" applyAlignment="1">
      <alignment horizontal="center" vertical="center" wrapText="1"/>
    </xf>
    <xf numFmtId="0" fontId="15" fillId="0" borderId="12" xfId="7" applyNumberFormat="1" applyFont="1" applyFill="1" applyBorder="1" applyAlignment="1">
      <alignment horizontal="center" vertical="center" wrapText="1"/>
    </xf>
    <xf numFmtId="0" fontId="12" fillId="0" borderId="0" xfId="7" applyNumberFormat="1" applyFont="1" applyFill="1" applyAlignment="1">
      <alignment horizontal="left" vertical="center" wrapText="1"/>
    </xf>
    <xf numFmtId="0" fontId="7" fillId="0" borderId="0" xfId="7" applyNumberFormat="1" applyFont="1" applyFill="1" applyBorder="1" applyAlignment="1">
      <alignment horizontal="left" vertical="center" wrapText="1"/>
    </xf>
    <xf numFmtId="0" fontId="13" fillId="0" borderId="0" xfId="0" applyNumberFormat="1" applyFont="1" applyAlignment="1">
      <alignment horizontal="left" vertical="center" wrapText="1"/>
    </xf>
    <xf numFmtId="4" fontId="8" fillId="0" borderId="12" xfId="5" applyNumberFormat="1" applyFont="1" applyFill="1" applyBorder="1" applyAlignment="1" applyProtection="1">
      <alignment horizontal="center" vertical="center"/>
      <protection hidden="1"/>
    </xf>
    <xf numFmtId="9" fontId="8" fillId="6" borderId="12" xfId="7" applyNumberFormat="1" applyFont="1" applyFill="1" applyBorder="1" applyAlignment="1">
      <alignment horizontal="center" vertical="center" wrapText="1"/>
    </xf>
    <xf numFmtId="0" fontId="10" fillId="0" borderId="0" xfId="7" applyNumberFormat="1" applyFont="1" applyFill="1" applyAlignment="1">
      <alignment horizontal="right" vertical="center" wrapText="1"/>
    </xf>
    <xf numFmtId="0" fontId="11" fillId="0" borderId="0" xfId="7" applyNumberFormat="1" applyFont="1" applyFill="1" applyAlignment="1">
      <alignment horizontal="left" vertical="center" wrapText="1"/>
    </xf>
    <xf numFmtId="0" fontId="9" fillId="0" borderId="0" xfId="0" applyNumberFormat="1" applyFont="1" applyAlignment="1">
      <alignment horizontal="left" vertical="center" wrapText="1"/>
    </xf>
    <xf numFmtId="2" fontId="19" fillId="0" borderId="12" xfId="0" applyNumberFormat="1" applyFont="1" applyBorder="1" applyAlignment="1">
      <alignment horizontal="center" vertical="center" wrapText="1"/>
    </xf>
    <xf numFmtId="2" fontId="8" fillId="6" borderId="12" xfId="5" applyNumberFormat="1" applyFont="1" applyFill="1" applyBorder="1" applyAlignment="1" applyProtection="1">
      <alignment horizontal="center" vertical="center"/>
      <protection hidden="1"/>
    </xf>
    <xf numFmtId="0" fontId="10" fillId="0" borderId="0" xfId="7" applyNumberFormat="1" applyFont="1" applyFill="1" applyAlignment="1">
      <alignment horizontal="right" vertical="center" wrapText="1"/>
    </xf>
    <xf numFmtId="0" fontId="17" fillId="0" borderId="0" xfId="7" applyNumberFormat="1" applyFont="1" applyFill="1" applyBorder="1" applyAlignment="1">
      <alignment horizontal="center" vertical="center" wrapText="1"/>
    </xf>
    <xf numFmtId="0" fontId="17" fillId="0" borderId="0" xfId="4" applyNumberFormat="1" applyFont="1" applyFill="1" applyBorder="1" applyAlignment="1">
      <alignment horizontal="center" vertical="center" wrapText="1"/>
    </xf>
    <xf numFmtId="0" fontId="7" fillId="0" borderId="19" xfId="7" applyNumberFormat="1" applyFont="1" applyFill="1" applyBorder="1" applyAlignment="1">
      <alignment horizontal="center" vertical="center" wrapText="1"/>
    </xf>
    <xf numFmtId="0" fontId="7" fillId="0" borderId="2" xfId="7" applyNumberFormat="1" applyFont="1" applyFill="1" applyBorder="1" applyAlignment="1">
      <alignment horizontal="center" vertical="center" wrapText="1"/>
    </xf>
    <xf numFmtId="0" fontId="7" fillId="0" borderId="28" xfId="7" applyNumberFormat="1" applyFont="1" applyFill="1" applyBorder="1" applyAlignment="1">
      <alignment horizontal="center" vertical="center" wrapText="1"/>
    </xf>
    <xf numFmtId="0" fontId="7" fillId="0" borderId="29" xfId="7" applyNumberFormat="1" applyFont="1" applyFill="1" applyBorder="1" applyAlignment="1">
      <alignment horizontal="center" vertical="center" wrapText="1"/>
    </xf>
    <xf numFmtId="0" fontId="7" fillId="0" borderId="7" xfId="7" applyNumberFormat="1" applyFont="1" applyFill="1" applyBorder="1" applyAlignment="1">
      <alignment horizontal="center" vertical="center" wrapText="1"/>
    </xf>
    <xf numFmtId="0" fontId="7" fillId="0" borderId="3" xfId="7" applyNumberFormat="1" applyFont="1" applyFill="1" applyBorder="1" applyAlignment="1">
      <alignment horizontal="center" vertical="center" wrapText="1"/>
    </xf>
    <xf numFmtId="0" fontId="11" fillId="0" borderId="0" xfId="7" applyNumberFormat="1" applyFont="1" applyFill="1" applyAlignment="1">
      <alignment horizontal="left" vertical="center" wrapText="1"/>
    </xf>
    <xf numFmtId="0" fontId="5" fillId="0" borderId="0" xfId="7" applyFont="1" applyAlignment="1">
      <alignment horizontal="center" vertical="center" wrapText="1"/>
    </xf>
    <xf numFmtId="0" fontId="12" fillId="0" borderId="0" xfId="7" applyFont="1" applyAlignment="1">
      <alignment horizontal="center" vertical="center" wrapText="1"/>
    </xf>
    <xf numFmtId="0" fontId="7" fillId="4" borderId="15" xfId="4" applyNumberFormat="1" applyFont="1" applyFill="1" applyBorder="1" applyAlignment="1">
      <alignment horizontal="center" vertical="center" wrapText="1"/>
    </xf>
    <xf numFmtId="0" fontId="7" fillId="5" borderId="15" xfId="4" applyNumberFormat="1" applyFont="1" applyFill="1" applyBorder="1" applyAlignment="1">
      <alignment horizontal="center" vertical="center" wrapText="1"/>
    </xf>
    <xf numFmtId="0" fontId="7" fillId="3" borderId="15" xfId="4" applyNumberFormat="1" applyFont="1" applyFill="1" applyBorder="1" applyAlignment="1">
      <alignment horizontal="center" vertical="center" wrapText="1"/>
    </xf>
    <xf numFmtId="0" fontId="7" fillId="7" borderId="26" xfId="7" applyNumberFormat="1" applyFont="1" applyFill="1" applyBorder="1" applyAlignment="1">
      <alignment horizontal="center" vertical="center" wrapText="1"/>
    </xf>
    <xf numFmtId="0" fontId="7" fillId="7" borderId="27" xfId="7" applyNumberFormat="1" applyFont="1" applyFill="1" applyBorder="1" applyAlignment="1">
      <alignment horizontal="center" vertical="center" wrapText="1"/>
    </xf>
    <xf numFmtId="0" fontId="13" fillId="0" borderId="0" xfId="0" applyNumberFormat="1" applyFont="1" applyAlignment="1">
      <alignment horizontal="left" vertical="center" wrapText="1"/>
    </xf>
    <xf numFmtId="0" fontId="18" fillId="0" borderId="0" xfId="0" applyNumberFormat="1" applyFont="1" applyAlignment="1">
      <alignment horizontal="center" vertical="center" wrapText="1"/>
    </xf>
    <xf numFmtId="0" fontId="7" fillId="4" borderId="26" xfId="7" applyNumberFormat="1" applyFont="1" applyFill="1" applyBorder="1" applyAlignment="1">
      <alignment horizontal="center" vertical="center" wrapText="1"/>
    </xf>
    <xf numFmtId="0" fontId="7" fillId="4" borderId="27" xfId="7" applyNumberFormat="1" applyFont="1" applyFill="1" applyBorder="1" applyAlignment="1">
      <alignment horizontal="center" vertical="center" wrapText="1"/>
    </xf>
    <xf numFmtId="0" fontId="7" fillId="5" borderId="26" xfId="7" applyNumberFormat="1" applyFont="1" applyFill="1" applyBorder="1" applyAlignment="1">
      <alignment horizontal="center" vertical="center" wrapText="1"/>
    </xf>
    <xf numFmtId="0" fontId="7" fillId="5" borderId="27" xfId="7" applyNumberFormat="1" applyFont="1" applyFill="1" applyBorder="1" applyAlignment="1">
      <alignment horizontal="center" vertical="center" wrapText="1"/>
    </xf>
    <xf numFmtId="0" fontId="7" fillId="0" borderId="5" xfId="7" applyNumberFormat="1" applyFont="1" applyFill="1" applyBorder="1" applyAlignment="1">
      <alignment horizontal="center" vertical="center" wrapText="1"/>
    </xf>
    <xf numFmtId="0" fontId="7" fillId="0" borderId="17" xfId="7" applyNumberFormat="1" applyFont="1" applyFill="1" applyBorder="1" applyAlignment="1">
      <alignment horizontal="center" vertical="center" wrapText="1"/>
    </xf>
    <xf numFmtId="0" fontId="7" fillId="0" borderId="6" xfId="7" applyNumberFormat="1" applyFont="1" applyFill="1" applyBorder="1" applyAlignment="1">
      <alignment horizontal="center" vertical="center" wrapText="1"/>
    </xf>
    <xf numFmtId="0" fontId="7" fillId="0" borderId="18" xfId="7" applyNumberFormat="1" applyFont="1" applyFill="1" applyBorder="1" applyAlignment="1">
      <alignment horizontal="center" vertical="center" wrapText="1"/>
    </xf>
    <xf numFmtId="0" fontId="7" fillId="0" borderId="4" xfId="7" applyNumberFormat="1" applyFont="1" applyFill="1" applyBorder="1" applyAlignment="1">
      <alignment horizontal="center" vertical="center" wrapText="1"/>
    </xf>
    <xf numFmtId="0" fontId="7" fillId="0" borderId="16" xfId="7" applyNumberFormat="1" applyFont="1" applyFill="1" applyBorder="1" applyAlignment="1">
      <alignment horizontal="center" vertical="center" wrapText="1"/>
    </xf>
  </cellXfs>
  <cellStyles count="9">
    <cellStyle name="Normalny" xfId="0" builtinId="0"/>
    <cellStyle name="Normalny 2" xfId="2"/>
    <cellStyle name="Normalny 2 2" xfId="8"/>
    <cellStyle name="Normalny 2 2 3_Załączniki do przetargu 12.03.2012_nowy" xfId="3"/>
    <cellStyle name="Normalny 2 3" xfId="4"/>
    <cellStyle name="Normalny 3" xfId="1"/>
    <cellStyle name="Normalny 4" xfId="6"/>
    <cellStyle name="Normalny 5" xfId="7"/>
    <cellStyle name="Normalny_JW1106 Olsztyn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tabSelected="1" view="pageLayout" zoomScaleNormal="100" workbookViewId="0">
      <selection activeCell="K1" sqref="K1:O1"/>
    </sheetView>
  </sheetViews>
  <sheetFormatPr defaultColWidth="9" defaultRowHeight="11.4"/>
  <cols>
    <col min="1" max="1" width="3.109375" style="1" customWidth="1"/>
    <col min="2" max="2" width="22.109375" style="48" customWidth="1"/>
    <col min="3" max="3" width="4.88671875" style="1" customWidth="1"/>
    <col min="4" max="4" width="6.109375" style="49" customWidth="1"/>
    <col min="5" max="5" width="10.5546875" style="49" customWidth="1"/>
    <col min="6" max="6" width="6.5546875" style="1" customWidth="1"/>
    <col min="7" max="9" width="10.5546875" style="1" customWidth="1"/>
    <col min="10" max="10" width="6.109375" style="1" customWidth="1"/>
    <col min="11" max="12" width="10.5546875" style="1" customWidth="1"/>
    <col min="13" max="13" width="6.109375" style="1" customWidth="1"/>
    <col min="14" max="15" width="10.5546875" style="1" customWidth="1"/>
    <col min="16" max="16384" width="9" style="1"/>
  </cols>
  <sheetData>
    <row r="1" spans="1:15" ht="12.75" customHeight="1">
      <c r="A1" s="73" t="s">
        <v>37</v>
      </c>
      <c r="B1" s="73"/>
      <c r="C1" s="73"/>
      <c r="D1" s="73"/>
      <c r="E1" s="73"/>
      <c r="F1" s="36"/>
      <c r="G1" s="36"/>
      <c r="H1" s="36"/>
      <c r="I1" s="37"/>
      <c r="J1" s="38"/>
      <c r="K1" s="64" t="s">
        <v>38</v>
      </c>
      <c r="L1" s="64"/>
      <c r="M1" s="64"/>
      <c r="N1" s="64"/>
      <c r="O1" s="64"/>
    </row>
    <row r="2" spans="1:15" ht="8.25" customHeight="1">
      <c r="A2" s="60"/>
      <c r="B2" s="60"/>
      <c r="C2" s="60"/>
      <c r="D2" s="60"/>
      <c r="E2" s="60"/>
      <c r="F2" s="36"/>
      <c r="G2" s="36"/>
      <c r="H2" s="36"/>
      <c r="I2" s="37"/>
      <c r="J2" s="38"/>
      <c r="K2" s="59"/>
      <c r="L2" s="59"/>
      <c r="M2" s="59"/>
      <c r="N2" s="59"/>
      <c r="O2" s="59"/>
    </row>
    <row r="3" spans="1:15" ht="12.75" customHeight="1">
      <c r="A3" s="39"/>
      <c r="B3" s="54"/>
      <c r="C3" s="39"/>
      <c r="D3" s="43"/>
      <c r="E3" s="43"/>
      <c r="F3" s="36"/>
      <c r="G3" s="36"/>
      <c r="H3" s="36"/>
      <c r="I3" s="37"/>
      <c r="J3" s="39"/>
      <c r="K3" s="39"/>
      <c r="L3" s="39"/>
      <c r="M3" s="74" t="s">
        <v>19</v>
      </c>
      <c r="N3" s="74"/>
      <c r="O3" s="74"/>
    </row>
    <row r="4" spans="1:15" ht="12.75" customHeight="1">
      <c r="A4" s="41"/>
      <c r="B4" s="54"/>
      <c r="C4" s="41"/>
      <c r="D4" s="43"/>
      <c r="E4" s="43"/>
      <c r="F4" s="36"/>
      <c r="G4" s="36"/>
      <c r="H4" s="36"/>
      <c r="I4" s="37"/>
      <c r="J4" s="39"/>
      <c r="K4" s="39"/>
      <c r="L4" s="39"/>
      <c r="M4" s="75" t="s">
        <v>20</v>
      </c>
      <c r="N4" s="75"/>
      <c r="O4" s="75"/>
    </row>
    <row r="5" spans="1:15" ht="12.75" customHeight="1">
      <c r="A5" s="65" t="s">
        <v>34</v>
      </c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</row>
    <row r="6" spans="1:15" ht="18.75" customHeight="1" thickBot="1">
      <c r="A6" s="66" t="s">
        <v>36</v>
      </c>
      <c r="B6" s="66"/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</row>
    <row r="7" spans="1:15" ht="30" customHeight="1" thickBot="1">
      <c r="A7" s="67" t="s">
        <v>0</v>
      </c>
      <c r="B7" s="69" t="s">
        <v>1</v>
      </c>
      <c r="C7" s="71" t="s">
        <v>2</v>
      </c>
      <c r="D7" s="78" t="s">
        <v>3</v>
      </c>
      <c r="E7" s="78"/>
      <c r="F7" s="78"/>
      <c r="G7" s="78"/>
      <c r="H7" s="78"/>
      <c r="I7" s="78"/>
      <c r="J7" s="76" t="s">
        <v>21</v>
      </c>
      <c r="K7" s="76"/>
      <c r="L7" s="76"/>
      <c r="M7" s="77" t="s">
        <v>22</v>
      </c>
      <c r="N7" s="77"/>
      <c r="O7" s="77"/>
    </row>
    <row r="8" spans="1:15" ht="39.9" customHeight="1">
      <c r="A8" s="68"/>
      <c r="B8" s="70"/>
      <c r="C8" s="72"/>
      <c r="D8" s="44" t="s">
        <v>6</v>
      </c>
      <c r="E8" s="51" t="s">
        <v>11</v>
      </c>
      <c r="F8" s="3" t="s">
        <v>25</v>
      </c>
      <c r="G8" s="3" t="s">
        <v>7</v>
      </c>
      <c r="H8" s="3" t="s">
        <v>10</v>
      </c>
      <c r="I8" s="4" t="s">
        <v>8</v>
      </c>
      <c r="J8" s="2" t="s">
        <v>9</v>
      </c>
      <c r="K8" s="5" t="s">
        <v>10</v>
      </c>
      <c r="L8" s="4" t="s">
        <v>8</v>
      </c>
      <c r="M8" s="2" t="s">
        <v>9</v>
      </c>
      <c r="N8" s="3" t="s">
        <v>10</v>
      </c>
      <c r="O8" s="4" t="s">
        <v>8</v>
      </c>
    </row>
    <row r="9" spans="1:15" ht="12" customHeight="1">
      <c r="A9" s="6">
        <v>1</v>
      </c>
      <c r="B9" s="10">
        <v>2</v>
      </c>
      <c r="C9" s="7">
        <v>3</v>
      </c>
      <c r="D9" s="45">
        <v>4</v>
      </c>
      <c r="E9" s="52">
        <v>5</v>
      </c>
      <c r="F9" s="8">
        <v>6</v>
      </c>
      <c r="G9" s="9">
        <v>7</v>
      </c>
      <c r="H9" s="8">
        <v>8</v>
      </c>
      <c r="I9" s="10">
        <v>9</v>
      </c>
      <c r="J9" s="6">
        <v>10</v>
      </c>
      <c r="K9" s="8">
        <v>11</v>
      </c>
      <c r="L9" s="11">
        <v>12</v>
      </c>
      <c r="M9" s="6">
        <v>13</v>
      </c>
      <c r="N9" s="8">
        <v>14</v>
      </c>
      <c r="O9" s="11">
        <v>15</v>
      </c>
    </row>
    <row r="10" spans="1:15" ht="29.4" customHeight="1">
      <c r="A10" s="12"/>
      <c r="B10" s="42"/>
      <c r="C10" s="13"/>
      <c r="D10" s="46"/>
      <c r="E10" s="53"/>
      <c r="F10" s="14"/>
      <c r="G10" s="14" t="s">
        <v>13</v>
      </c>
      <c r="H10" s="14" t="s">
        <v>12</v>
      </c>
      <c r="I10" s="15" t="s">
        <v>14</v>
      </c>
      <c r="J10" s="16"/>
      <c r="K10" s="14" t="s">
        <v>15</v>
      </c>
      <c r="L10" s="15" t="s">
        <v>16</v>
      </c>
      <c r="M10" s="12"/>
      <c r="N10" s="14" t="s">
        <v>17</v>
      </c>
      <c r="O10" s="15" t="s">
        <v>18</v>
      </c>
    </row>
    <row r="11" spans="1:15" ht="28.8" customHeight="1">
      <c r="A11" s="12">
        <v>1</v>
      </c>
      <c r="B11" s="62" t="s">
        <v>26</v>
      </c>
      <c r="C11" s="17" t="s">
        <v>30</v>
      </c>
      <c r="D11" s="63">
        <v>4.5</v>
      </c>
      <c r="E11" s="57"/>
      <c r="F11" s="58">
        <v>0</v>
      </c>
      <c r="G11" s="18">
        <f>E11*F11+E11</f>
        <v>0</v>
      </c>
      <c r="H11" s="19">
        <f>D11*E11</f>
        <v>0</v>
      </c>
      <c r="I11" s="20">
        <f>H11*F11+H11</f>
        <v>0</v>
      </c>
      <c r="J11" s="21">
        <f xml:space="preserve"> ROUNDUP(D11*0.5, 0)</f>
        <v>3</v>
      </c>
      <c r="K11" s="19">
        <f>J11*E11</f>
        <v>0</v>
      </c>
      <c r="L11" s="20">
        <f>K11*F11+K11</f>
        <v>0</v>
      </c>
      <c r="M11" s="21">
        <f>D11+J11</f>
        <v>7.5</v>
      </c>
      <c r="N11" s="19">
        <f>M11*E11</f>
        <v>0</v>
      </c>
      <c r="O11" s="20">
        <f>N11*F11+N11</f>
        <v>0</v>
      </c>
    </row>
    <row r="12" spans="1:15" ht="23.4" customHeight="1">
      <c r="A12" s="12">
        <v>2</v>
      </c>
      <c r="B12" s="62" t="s">
        <v>27</v>
      </c>
      <c r="C12" s="17" t="s">
        <v>30</v>
      </c>
      <c r="D12" s="63">
        <v>4.5</v>
      </c>
      <c r="E12" s="57"/>
      <c r="F12" s="58">
        <v>0</v>
      </c>
      <c r="G12" s="18">
        <f>E12*F12+E12</f>
        <v>0</v>
      </c>
      <c r="H12" s="19">
        <f t="shared" ref="H12:H14" si="0">D12*E12</f>
        <v>0</v>
      </c>
      <c r="I12" s="20">
        <f>H12*F12+H12</f>
        <v>0</v>
      </c>
      <c r="J12" s="21">
        <f t="shared" ref="J12:J14" si="1" xml:space="preserve"> ROUNDUP(D12*0.5, 0)</f>
        <v>3</v>
      </c>
      <c r="K12" s="19">
        <f t="shared" ref="K12:K14" si="2">J12*E12</f>
        <v>0</v>
      </c>
      <c r="L12" s="20">
        <f t="shared" ref="L12:L14" si="3">K12*F12+K12</f>
        <v>0</v>
      </c>
      <c r="M12" s="21">
        <f t="shared" ref="M12:M14" si="4">D12+J12</f>
        <v>7.5</v>
      </c>
      <c r="N12" s="19">
        <f t="shared" ref="N12:N14" si="5">M12*E12</f>
        <v>0</v>
      </c>
      <c r="O12" s="20">
        <f>N12*F12+N12</f>
        <v>0</v>
      </c>
    </row>
    <row r="13" spans="1:15" ht="22.8" customHeight="1">
      <c r="A13" s="14">
        <v>3</v>
      </c>
      <c r="B13" s="62" t="s">
        <v>28</v>
      </c>
      <c r="C13" s="17" t="s">
        <v>30</v>
      </c>
      <c r="D13" s="63">
        <v>4.5</v>
      </c>
      <c r="E13" s="57"/>
      <c r="F13" s="58">
        <v>0</v>
      </c>
      <c r="G13" s="18">
        <f t="shared" ref="G13:G14" si="6">E13*F13+E13</f>
        <v>0</v>
      </c>
      <c r="H13" s="19">
        <f t="shared" si="0"/>
        <v>0</v>
      </c>
      <c r="I13" s="20">
        <f t="shared" ref="I13:I14" si="7">H13*F13+H13</f>
        <v>0</v>
      </c>
      <c r="J13" s="21">
        <f t="shared" si="1"/>
        <v>3</v>
      </c>
      <c r="K13" s="19">
        <f t="shared" si="2"/>
        <v>0</v>
      </c>
      <c r="L13" s="20">
        <f t="shared" si="3"/>
        <v>0</v>
      </c>
      <c r="M13" s="21">
        <f t="shared" si="4"/>
        <v>7.5</v>
      </c>
      <c r="N13" s="19">
        <f t="shared" si="5"/>
        <v>0</v>
      </c>
      <c r="O13" s="20">
        <f t="shared" ref="O13:O14" si="8">N13*F13+N13</f>
        <v>0</v>
      </c>
    </row>
    <row r="14" spans="1:15" ht="25.8" customHeight="1">
      <c r="A14" s="14">
        <v>4</v>
      </c>
      <c r="B14" s="62" t="s">
        <v>29</v>
      </c>
      <c r="C14" s="17" t="s">
        <v>30</v>
      </c>
      <c r="D14" s="63">
        <v>70</v>
      </c>
      <c r="E14" s="57"/>
      <c r="F14" s="58">
        <v>0</v>
      </c>
      <c r="G14" s="18">
        <f t="shared" si="6"/>
        <v>0</v>
      </c>
      <c r="H14" s="19">
        <f t="shared" si="0"/>
        <v>0</v>
      </c>
      <c r="I14" s="20">
        <f t="shared" si="7"/>
        <v>0</v>
      </c>
      <c r="J14" s="21">
        <f t="shared" si="1"/>
        <v>35</v>
      </c>
      <c r="K14" s="19">
        <f t="shared" si="2"/>
        <v>0</v>
      </c>
      <c r="L14" s="20">
        <f t="shared" si="3"/>
        <v>0</v>
      </c>
      <c r="M14" s="21">
        <f t="shared" si="4"/>
        <v>105</v>
      </c>
      <c r="N14" s="19">
        <f t="shared" si="5"/>
        <v>0</v>
      </c>
      <c r="O14" s="20">
        <f t="shared" si="8"/>
        <v>0</v>
      </c>
    </row>
    <row r="15" spans="1:15" ht="26.4" customHeight="1" thickBot="1">
      <c r="A15" s="22"/>
      <c r="B15" s="55"/>
      <c r="C15" s="22"/>
      <c r="D15" s="47"/>
      <c r="E15" s="47"/>
      <c r="F15" s="23"/>
      <c r="G15" s="23"/>
      <c r="H15" s="79" t="s">
        <v>3</v>
      </c>
      <c r="I15" s="80"/>
      <c r="J15" s="24"/>
      <c r="K15" s="83" t="s">
        <v>4</v>
      </c>
      <c r="L15" s="84"/>
      <c r="M15" s="24"/>
      <c r="N15" s="85" t="s">
        <v>5</v>
      </c>
      <c r="O15" s="86"/>
    </row>
    <row r="16" spans="1:15" ht="20.399999999999999" customHeight="1" thickBot="1">
      <c r="A16" s="91" t="s">
        <v>31</v>
      </c>
      <c r="B16" s="92"/>
      <c r="C16" s="92"/>
      <c r="D16" s="92"/>
      <c r="E16" s="92"/>
      <c r="F16" s="92"/>
      <c r="G16" s="92"/>
      <c r="H16" s="25"/>
      <c r="I16" s="26">
        <f>SUM(I11:I12)</f>
        <v>0</v>
      </c>
      <c r="J16" s="24"/>
      <c r="K16" s="27"/>
      <c r="L16" s="28">
        <f>SUM(L11:L12)</f>
        <v>0</v>
      </c>
      <c r="M16" s="24"/>
      <c r="N16" s="27"/>
      <c r="O16" s="29">
        <f>SUM(O11:O12)</f>
        <v>0</v>
      </c>
    </row>
    <row r="17" spans="1:15" ht="21" customHeight="1" thickBot="1">
      <c r="A17" s="87" t="s">
        <v>32</v>
      </c>
      <c r="B17" s="88"/>
      <c r="C17" s="88"/>
      <c r="D17" s="88"/>
      <c r="E17" s="88"/>
      <c r="F17" s="88"/>
      <c r="G17" s="88"/>
      <c r="H17" s="26">
        <f>SUM(H11:H12)</f>
        <v>0</v>
      </c>
      <c r="I17" s="30"/>
      <c r="J17" s="24"/>
      <c r="K17" s="31">
        <f>SUM(K11:K12)</f>
        <v>0</v>
      </c>
      <c r="L17" s="32"/>
      <c r="M17" s="24"/>
      <c r="N17" s="33">
        <f>SUM(N11:N12)</f>
        <v>0</v>
      </c>
      <c r="O17" s="32"/>
    </row>
    <row r="18" spans="1:15" ht="22.2" customHeight="1" thickBot="1">
      <c r="A18" s="89" t="s">
        <v>33</v>
      </c>
      <c r="B18" s="90"/>
      <c r="C18" s="90"/>
      <c r="D18" s="90"/>
      <c r="E18" s="90"/>
      <c r="F18" s="90"/>
      <c r="G18" s="90"/>
      <c r="H18" s="26">
        <f>I16-H17</f>
        <v>0</v>
      </c>
      <c r="I18" s="34"/>
      <c r="J18" s="24"/>
      <c r="K18" s="31">
        <f>L16-K17</f>
        <v>0</v>
      </c>
      <c r="L18" s="32"/>
      <c r="M18" s="24"/>
      <c r="N18" s="33">
        <f>O16-N17</f>
        <v>0</v>
      </c>
      <c r="O18" s="32"/>
    </row>
    <row r="19" spans="1:15" ht="48.6" customHeight="1">
      <c r="A19" s="40"/>
      <c r="B19" s="56"/>
      <c r="C19" s="40"/>
      <c r="D19" s="50"/>
      <c r="E19" s="50"/>
      <c r="F19" s="40"/>
      <c r="G19" s="40"/>
      <c r="H19" s="40"/>
      <c r="I19" s="40"/>
      <c r="J19" s="82" t="s">
        <v>23</v>
      </c>
      <c r="K19" s="82"/>
      <c r="L19" s="82"/>
      <c r="M19" s="82"/>
      <c r="N19" s="82"/>
      <c r="O19" s="40"/>
    </row>
    <row r="20" spans="1:15" ht="22.5" customHeight="1">
      <c r="A20" s="35"/>
      <c r="B20" s="81" t="s">
        <v>24</v>
      </c>
      <c r="C20" s="81"/>
      <c r="D20" s="81"/>
      <c r="E20" s="81"/>
      <c r="F20" s="81"/>
      <c r="G20" s="81"/>
      <c r="H20" s="81"/>
      <c r="I20" s="81"/>
      <c r="J20" s="81"/>
      <c r="K20" s="81"/>
      <c r="L20" s="81"/>
      <c r="M20" s="81"/>
      <c r="N20" s="81"/>
      <c r="O20" s="81"/>
    </row>
    <row r="21" spans="1:15" ht="31.8" customHeight="1">
      <c r="A21" s="35"/>
      <c r="B21" s="81" t="s">
        <v>35</v>
      </c>
      <c r="C21" s="81"/>
      <c r="D21" s="81"/>
      <c r="E21" s="81"/>
      <c r="F21" s="81"/>
      <c r="G21" s="81"/>
      <c r="H21" s="81"/>
      <c r="I21" s="81"/>
      <c r="J21" s="81"/>
      <c r="K21" s="81"/>
      <c r="L21" s="81"/>
      <c r="M21" s="81"/>
      <c r="N21" s="81"/>
    </row>
    <row r="22" spans="1:15" ht="13.2">
      <c r="A22" s="35"/>
      <c r="B22" s="61"/>
      <c r="C22" s="35"/>
      <c r="F22" s="35"/>
      <c r="G22" s="35"/>
      <c r="H22" s="35"/>
      <c r="I22" s="35"/>
      <c r="J22" s="35"/>
      <c r="K22" s="35"/>
      <c r="L22" s="35"/>
      <c r="M22" s="35"/>
      <c r="N22" s="35"/>
      <c r="O22" s="35"/>
    </row>
    <row r="23" spans="1:15">
      <c r="B23" s="1"/>
      <c r="D23" s="1"/>
      <c r="E23" s="1"/>
    </row>
  </sheetData>
  <mergeCells count="21">
    <mergeCell ref="H15:I15"/>
    <mergeCell ref="B21:N21"/>
    <mergeCell ref="J19:N19"/>
    <mergeCell ref="K15:L15"/>
    <mergeCell ref="N15:O15"/>
    <mergeCell ref="B20:O20"/>
    <mergeCell ref="A17:G17"/>
    <mergeCell ref="A18:G18"/>
    <mergeCell ref="A16:G16"/>
    <mergeCell ref="K1:O1"/>
    <mergeCell ref="A5:O5"/>
    <mergeCell ref="A6:O6"/>
    <mergeCell ref="A7:A8"/>
    <mergeCell ref="B7:B8"/>
    <mergeCell ref="C7:C8"/>
    <mergeCell ref="A1:E1"/>
    <mergeCell ref="M3:O3"/>
    <mergeCell ref="M4:O4"/>
    <mergeCell ref="J7:L7"/>
    <mergeCell ref="M7:O7"/>
    <mergeCell ref="D7:I7"/>
  </mergeCells>
  <pageMargins left="0.25" right="0.25" top="0.75" bottom="0.75" header="0.3" footer="0.3"/>
  <pageSetup paperSize="9" orientation="landscape" r:id="rId1"/>
  <headerFooter>
    <oddFooter xml:space="preserve">&amp;R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d="http://www.w3.org/2001/XMLSchema" xmlns:xsi="http://www.w3.org/2001/XMLSchema-instance" xmlns="http://www.boldonjames.com/2008/01/sie/internal/label" sislVersion="0" policy="8417b2fb-54a7-4fbc-b023-b6b37b7a623f" origin="userSelected">
  <element uid="d7220eed-17a6-431d-810c-83a0ddfed893" value=""/>
</sisl>
</file>

<file path=customXml/itemProps1.xml><?xml version="1.0" encoding="utf-8"?>
<ds:datastoreItem xmlns:ds="http://schemas.openxmlformats.org/officeDocument/2006/customXml" ds:itemID="{40EDE710-FCC5-4445-A00B-376F880B5E49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Ciastek Rafał</dc:creator>
  <cp:lastModifiedBy>Krszyna Aneta</cp:lastModifiedBy>
  <cp:lastPrinted>2024-10-14T13:16:33Z</cp:lastPrinted>
  <dcterms:created xsi:type="dcterms:W3CDTF">2017-09-27T09:48:48Z</dcterms:created>
  <dcterms:modified xsi:type="dcterms:W3CDTF">2024-10-16T09:49:55Z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df51a0bc-83f7-4031-b5f7-52e6b38b1fd6</vt:lpwstr>
  </property>
  <property fmtid="{D5CDD505-2E9C-101B-9397-08002B2CF9AE}" pid="3" name="bjDocumentSecurityLabel">
    <vt:lpwstr>[d7220eed-17a6-431d-810c-83a0ddfed893]</vt:lpwstr>
  </property>
  <property fmtid="{D5CDD505-2E9C-101B-9397-08002B2CF9AE}" pid="4" name="bjPortionMark">
    <vt:lpwstr>[JAW]</vt:lpwstr>
  </property>
  <property fmtid="{D5CDD505-2E9C-101B-9397-08002B2CF9AE}" pid="5" name="bjClsUserRVM">
    <vt:lpwstr>[]</vt:lpwstr>
  </property>
  <property fmtid="{D5CDD505-2E9C-101B-9397-08002B2CF9AE}" pid="6" name="bjSaver">
    <vt:lpwstr>2mlpBYVfTmSq9pRKMYNNhYlM0SJCfa2+</vt:lpwstr>
  </property>
  <property fmtid="{D5CDD505-2E9C-101B-9397-08002B2CF9AE}" pid="7" name="bjDocumentLabelXML">
    <vt:lpwstr>&lt;?xml version="1.0" encoding="us-ascii"?&gt;&lt;sisl xmlns:xsd="http://www.w3.org/2001/XMLSchema" xmlns:xsi="http://www.w3.org/2001/XMLSchema-instance" sislVersion="0" policy="8417b2fb-54a7-4fbc-b023-b6b37b7a623f" origin="userSelected" xmlns="http://www.boldonj</vt:lpwstr>
  </property>
  <property fmtid="{D5CDD505-2E9C-101B-9397-08002B2CF9AE}" pid="8" name="bjDocumentLabelXML-0">
    <vt:lpwstr>ames.com/2008/01/sie/internal/label"&gt;&lt;element uid="d7220eed-17a6-431d-810c-83a0ddfed893" value="" /&gt;&lt;/sisl&gt;</vt:lpwstr>
  </property>
</Properties>
</file>