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GDA\BEATA\Pieczywo\MP\Ogloszenie\"/>
    </mc:Choice>
  </mc:AlternateContent>
  <xr:revisionPtr revIDLastSave="0" documentId="13_ncr:1_{31884C4C-7E72-4F02-8005-33DA50DBE748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zał. nr 3 do SWZ" sheetId="4" r:id="rId1"/>
  </sheets>
  <definedNames>
    <definedName name="_xlnm.Print_Area" localSheetId="0">'zał. nr 3 do SWZ'!$A$1:$K$37</definedName>
  </definedNames>
  <calcPr calcId="191029" fullPrecision="0"/>
</workbook>
</file>

<file path=xl/calcChain.xml><?xml version="1.0" encoding="utf-8"?>
<calcChain xmlns="http://schemas.openxmlformats.org/spreadsheetml/2006/main">
  <c r="G12" i="4" l="1"/>
  <c r="H12" i="4" s="1"/>
  <c r="K12" i="4" s="1"/>
  <c r="I12" i="4"/>
  <c r="G13" i="4"/>
  <c r="J13" i="4" s="1"/>
  <c r="I13" i="4"/>
  <c r="G14" i="4"/>
  <c r="J14" i="4" s="1"/>
  <c r="I14" i="4"/>
  <c r="G15" i="4"/>
  <c r="H15" i="4" s="1"/>
  <c r="K15" i="4" s="1"/>
  <c r="I15" i="4"/>
  <c r="G16" i="4"/>
  <c r="H16" i="4" s="1"/>
  <c r="K16" i="4" s="1"/>
  <c r="I16" i="4"/>
  <c r="G17" i="4"/>
  <c r="J17" i="4" s="1"/>
  <c r="I17" i="4"/>
  <c r="G18" i="4"/>
  <c r="J18" i="4" s="1"/>
  <c r="I18" i="4"/>
  <c r="G19" i="4"/>
  <c r="H19" i="4" s="1"/>
  <c r="K19" i="4" s="1"/>
  <c r="I19" i="4"/>
  <c r="G20" i="4"/>
  <c r="H20" i="4" s="1"/>
  <c r="K20" i="4" s="1"/>
  <c r="I20" i="4"/>
  <c r="G21" i="4"/>
  <c r="J21" i="4" s="1"/>
  <c r="I21" i="4"/>
  <c r="G22" i="4"/>
  <c r="J22" i="4" s="1"/>
  <c r="I22" i="4"/>
  <c r="G23" i="4"/>
  <c r="H23" i="4" s="1"/>
  <c r="K23" i="4" s="1"/>
  <c r="I23" i="4"/>
  <c r="G24" i="4"/>
  <c r="H24" i="4" s="1"/>
  <c r="K24" i="4" s="1"/>
  <c r="I24" i="4"/>
  <c r="I11" i="4"/>
  <c r="G11" i="4"/>
  <c r="J11" i="4" s="1"/>
  <c r="I25" i="4" l="1"/>
  <c r="J27" i="4" s="1"/>
  <c r="E31" i="4" s="1"/>
  <c r="J20" i="4"/>
  <c r="J16" i="4"/>
  <c r="J12" i="4"/>
  <c r="H11" i="4"/>
  <c r="K11" i="4" s="1"/>
  <c r="J24" i="4"/>
  <c r="H21" i="4"/>
  <c r="K21" i="4" s="1"/>
  <c r="H17" i="4"/>
  <c r="K17" i="4" s="1"/>
  <c r="H13" i="4"/>
  <c r="K13" i="4" s="1"/>
  <c r="H22" i="4"/>
  <c r="K22" i="4" s="1"/>
  <c r="H18" i="4"/>
  <c r="K18" i="4" s="1"/>
  <c r="H14" i="4"/>
  <c r="K14" i="4" s="1"/>
  <c r="J23" i="4"/>
  <c r="J19" i="4"/>
  <c r="J15" i="4"/>
  <c r="J25" i="4" l="1"/>
  <c r="J29" i="4" s="1"/>
  <c r="E33" i="4" s="1"/>
  <c r="K25" i="4"/>
  <c r="J28" i="4" s="1"/>
  <c r="E32" i="4" s="1"/>
</calcChain>
</file>

<file path=xl/sharedStrings.xml><?xml version="1.0" encoding="utf-8"?>
<sst xmlns="http://schemas.openxmlformats.org/spreadsheetml/2006/main" count="66" uniqueCount="49">
  <si>
    <t>szt.</t>
  </si>
  <si>
    <t>kg</t>
  </si>
  <si>
    <t>LP</t>
  </si>
  <si>
    <t>Ilość</t>
  </si>
  <si>
    <t>Jednostka miary</t>
  </si>
  <si>
    <t>Wartość BRUTTO</t>
  </si>
  <si>
    <t>RAZEM</t>
  </si>
  <si>
    <t>Nazwa asortymentu</t>
  </si>
  <si>
    <t>PODATEK VAT =</t>
  </si>
  <si>
    <t xml:space="preserve">Wartość NETTO </t>
  </si>
  <si>
    <r>
      <t xml:space="preserve">………………………….……. </t>
    </r>
    <r>
      <rPr>
        <i/>
        <sz val="8"/>
        <rFont val="Arial"/>
        <family val="2"/>
        <charset val="238"/>
      </rPr>
      <t xml:space="preserve">(miejscowość), </t>
    </r>
    <r>
      <rPr>
        <sz val="8"/>
        <rFont val="Arial"/>
        <family val="2"/>
        <charset val="238"/>
      </rPr>
      <t xml:space="preserve">dnia ………….……. r. </t>
    </r>
  </si>
  <si>
    <t>………………………………………………….........................................…………</t>
  </si>
  <si>
    <t xml:space="preserve">Niniejszy formularz należy opatrzyć kwalifikowanym podpisem elektronicznym lub podpisem zaufanym lub podpisem osobistym </t>
  </si>
  <si>
    <t xml:space="preserve">                      osoby/osób uprawnionej/ych do występowania w imieniu Wykonawcy</t>
  </si>
  <si>
    <t>OBLICZENIE CENY ZAMÓWIENIA PODSTAWOWEGO</t>
  </si>
  <si>
    <t>OBLICZENIE CENY ZAMÓWIENIA Z UWZGLĘDNIENIEM PRAWA OPCJI (30% WARTOŚCI ZAMÓWIENIA PODSTAWOWEGO)</t>
  </si>
  <si>
    <t xml:space="preserve">WARTOŚĆ 36-MESIĘCZNA NETTO WYKONAWCY (SZACUNKOWE WYNAGRODZENIE NETTO WYKONAWCY) = </t>
  </si>
  <si>
    <t xml:space="preserve">WARTOŚĆ 36-MESIĘCZNA NETTO WYKONAWCY = </t>
  </si>
  <si>
    <t xml:space="preserve">WARTOŚĆ 36-MESIĘCZNA BRUTTO WYKONAWCY = </t>
  </si>
  <si>
    <t xml:space="preserve">WARTOŚĆ 36-MESIĘCZNA BRUTTO WYKONAWCY (SZACUNKOWE WYNAGRODZENIE BRUTTO WYKONAWCY) =   </t>
  </si>
  <si>
    <t>Cena jednostkowa  NETTO</t>
  </si>
  <si>
    <t>Cena jednostkowa BRUTTO</t>
  </si>
  <si>
    <t xml:space="preserve">Wartość VAT </t>
  </si>
  <si>
    <t>Wartość jednostkowa VAT</t>
  </si>
  <si>
    <t>Bułka kanapkowa  pszenna  opakowanie 200 g</t>
  </si>
  <si>
    <t>Chleb bezglutenowy opakowanie 400 g</t>
  </si>
  <si>
    <t>Chleb graham   0,5 kg</t>
  </si>
  <si>
    <t>Chleb zwykły  0,5 kg</t>
  </si>
  <si>
    <t>Bułka do zapiekanki 190 g</t>
  </si>
  <si>
    <t xml:space="preserve">Bułka hamburgerowa 150 g  </t>
  </si>
  <si>
    <t xml:space="preserve">Bułka hot-dog 100 g  </t>
  </si>
  <si>
    <t xml:space="preserve">Bułka zwykła (mała) 50 g  </t>
  </si>
  <si>
    <t xml:space="preserve">Bułka tarta  opakowanie  do 1 kg </t>
  </si>
  <si>
    <t>Babka  0,5 kg</t>
  </si>
  <si>
    <t xml:space="preserve">Drożdżówka z kruszonką 80 g </t>
  </si>
  <si>
    <t xml:space="preserve">Pączek drożdżowy 100 g </t>
  </si>
  <si>
    <t>Pizzerynka  100 g</t>
  </si>
  <si>
    <t>Żur (żurek, zakwaszona zupa mączna)</t>
  </si>
  <si>
    <t>l</t>
  </si>
  <si>
    <t>zł</t>
  </si>
  <si>
    <t>%</t>
  </si>
  <si>
    <t>Stawka VAT</t>
  </si>
  <si>
    <t>2. Przy obliczaniu cen w poszczególnych rubrykach niniejszego Arkusza kalkulacyjnego określającego cenę oferty należy zastosować zaokrąglanie do dwóch miejsc po przecinku.</t>
  </si>
  <si>
    <t>4. Prawidłowe ustalenie stawki podatku VAT leży po stronie Wykonawcy. Wykonawca ma obowiązek zastosowania stawki podatku od towarów i usług (VAT) właściwą dla przedmiotu zamówienia, obowiązującą według stanu prawnego na dzień składania ofert.</t>
  </si>
  <si>
    <t xml:space="preserve">1. Wykonawca oblicza cenę zamówienia w niniejszym Załączniku poprzez przemnożenie ilości planowanej przez Zamawiającego przez cenę jednostkową netto i tak obliczoną wartość wpisuje w rubrykę WARTOŚĆ NETTO, następnie zwiększa cenę jednostkową netto o stawkę podatku VAT i otrzymaną wartość wpisuje w rubrykę CENA JEDNOSTKOWA BRUTTO, którą to mnoży przez ilość pozostającą w zainteresowaniu Zamawiającego i wynik wpisuje w rubrykę WARTOŚĆ BRUTTO. Aby otrzymać wartość netto i brutto realizowanego zamówienia należy podsumować odpowiednio wszystkie wiersze kolumny WARTOŚĆ NETTO, wszystkie wiersze kolumny WARTOŚĆ BRUTTO i tak otrzymane wyniki wpisać cyframi oraz słownie do Formularza Ofertowego stanowiącego Załącznik nr 2 do SWZ . Cena realizowanego zamówienia będzie brana pod uwagę przy wyborze oferty w proporcjach przewidzianych i określonych w kryteriach oceny ofert. </t>
  </si>
  <si>
    <t>3. Wskazówka dla Wykonawców dokonujących obliczeń w programie Excel:  w celu obliczenia ceny jednostkowej brutto oraz wartości brutto przy użyciu poniższego formularza posiadającego zapisane formuły automatycznie dokonujące obliczeń, wystarczy wpisać w kolumnę "CENA JEDNOSTKOWA NETTO" odpowiednią wartość  i wcisnąć enter, w polu "STAWKA VAT" wpisać cyfrę bez żadnych symboli i wcisnąć enter. Program automatycznie wstawi odpowiednie wartości w poszczególne komórki. Otrzymane wartości należy przenieść do Formularza Ofertowego stanowiącego Załącznik nr 2 do SWZ.</t>
  </si>
  <si>
    <t xml:space="preserve">5. Zamawiający wymaga od Wykonawcy wypełnienia wszystkich rubryk Formularza Ofertowego i niniejszego Arkusza kalkulacyjnego określającego cenę oferty Brak wpisu skutkować będzie odrzuceniem oferty na podstawie art. 226 ust. 1 pkt 5 ustawy Pzp, gdyż Zamawiający odrzuca ofertę, jeżeli jej treść jest niezgodna z warunkami zamówienia.
</t>
  </si>
  <si>
    <t>6. Niniejszy formularz należy wypełnić, zapisać do pliku w formacie pdf oraz opatrzyć kwalifikowanym podpisem elektronicznym lub podpisem zaufanym lub podpisem osobistym osoby/osób uprawnionej/ych do występowania w imieniu Wykonawcy</t>
  </si>
  <si>
    <t>CRR-241.24.2024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</si>
</sst>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_ ;[Red]\-#,##0\ "/>
    <numFmt numFmtId="166" formatCode="#,##0.00_ ;[Red]\-#,##0.00\ "/>
  </numFmts>
  <fonts count="1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Verdan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0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64" fontId="1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6" fontId="7" fillId="6" borderId="1" xfId="0" applyNumberFormat="1" applyFont="1" applyFill="1" applyBorder="1" applyAlignment="1">
      <alignment horizontal="right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0" fontId="16" fillId="3" borderId="0" xfId="1" applyFont="1" applyFill="1" applyAlignment="1">
      <alignment horizontal="left" vertical="justify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6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horizontal="left" vertical="justify" wrapText="1"/>
    </xf>
    <xf numFmtId="0" fontId="16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justify" wrapText="1"/>
    </xf>
  </cellXfs>
  <cellStyles count="2">
    <cellStyle name="Normalny" xfId="0" builtinId="0"/>
    <cellStyle name="Normalny 2" xfId="1" xr:uid="{49B1167B-6CC2-4FB7-80E1-4882FC998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showGridLines="0" tabSelected="1" view="pageBreakPreview" topLeftCell="A28" zoomScale="298" zoomScaleNormal="100" zoomScaleSheetLayoutView="298" workbookViewId="0">
      <selection activeCell="B34" sqref="B34"/>
    </sheetView>
  </sheetViews>
  <sheetFormatPr defaultColWidth="10.42578125" defaultRowHeight="11.25" x14ac:dyDescent="0.2"/>
  <cols>
    <col min="1" max="1" width="3" style="2" bestFit="1" customWidth="1"/>
    <col min="2" max="2" width="52.140625" style="2" customWidth="1"/>
    <col min="3" max="4" width="9.28515625" style="2" customWidth="1"/>
    <col min="5" max="5" width="14.42578125" style="2" customWidth="1"/>
    <col min="6" max="6" width="5.28515625" style="2" customWidth="1"/>
    <col min="7" max="7" width="9.140625" style="2" customWidth="1"/>
    <col min="8" max="8" width="9.5703125" style="2" customWidth="1"/>
    <col min="9" max="9" width="13.85546875" style="3" customWidth="1"/>
    <col min="10" max="10" width="13.140625" style="4" customWidth="1"/>
    <col min="11" max="11" width="13.42578125" style="4" bestFit="1" customWidth="1"/>
    <col min="12" max="16384" width="10.42578125" style="2"/>
  </cols>
  <sheetData>
    <row r="1" spans="1:11" x14ac:dyDescent="0.2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5" customHeight="1" x14ac:dyDescent="0.2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33.950000000000003" customHeight="1" x14ac:dyDescent="0.2">
      <c r="A4" s="41" t="s">
        <v>45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23.1" customHeight="1" x14ac:dyDescent="0.2">
      <c r="A5" s="43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23.1" customHeight="1" x14ac:dyDescent="0.2">
      <c r="A6" s="31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3.1" customHeight="1" x14ac:dyDescent="0.2">
      <c r="A7" s="40" t="s">
        <v>47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s="1" customFormat="1" ht="33.75" x14ac:dyDescent="0.2">
      <c r="A8" s="38" t="s">
        <v>2</v>
      </c>
      <c r="B8" s="39" t="s">
        <v>7</v>
      </c>
      <c r="C8" s="39" t="s">
        <v>4</v>
      </c>
      <c r="D8" s="39" t="s">
        <v>3</v>
      </c>
      <c r="E8" s="19" t="s">
        <v>20</v>
      </c>
      <c r="F8" s="19" t="s">
        <v>41</v>
      </c>
      <c r="G8" s="19" t="s">
        <v>23</v>
      </c>
      <c r="H8" s="19" t="s">
        <v>21</v>
      </c>
      <c r="I8" s="19" t="s">
        <v>9</v>
      </c>
      <c r="J8" s="19" t="s">
        <v>22</v>
      </c>
      <c r="K8" s="19" t="s">
        <v>5</v>
      </c>
    </row>
    <row r="9" spans="1:11" s="1" customFormat="1" x14ac:dyDescent="0.2">
      <c r="A9" s="38"/>
      <c r="B9" s="39"/>
      <c r="C9" s="39"/>
      <c r="D9" s="39"/>
      <c r="E9" s="19" t="s">
        <v>39</v>
      </c>
      <c r="F9" s="19" t="s">
        <v>40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</row>
    <row r="10" spans="1:11" s="1" customFormat="1" x14ac:dyDescent="0.2">
      <c r="A10" s="17">
        <v>1</v>
      </c>
      <c r="B10" s="18">
        <v>2</v>
      </c>
      <c r="C10" s="18">
        <v>3</v>
      </c>
      <c r="D10" s="18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</row>
    <row r="11" spans="1:11" s="5" customFormat="1" ht="24.95" customHeight="1" x14ac:dyDescent="0.2">
      <c r="A11" s="20">
        <v>1</v>
      </c>
      <c r="B11" s="21" t="s">
        <v>24</v>
      </c>
      <c r="C11" s="22" t="s">
        <v>0</v>
      </c>
      <c r="D11" s="23">
        <v>30</v>
      </c>
      <c r="E11" s="24"/>
      <c r="F11" s="25"/>
      <c r="G11" s="26">
        <f>ROUND(E11*F11/100,2)</f>
        <v>0</v>
      </c>
      <c r="H11" s="26">
        <f>E11+G11</f>
        <v>0</v>
      </c>
      <c r="I11" s="27">
        <f>D11*E11</f>
        <v>0</v>
      </c>
      <c r="J11" s="28">
        <f>D11*G11</f>
        <v>0</v>
      </c>
      <c r="K11" s="28">
        <f>H11*D11</f>
        <v>0</v>
      </c>
    </row>
    <row r="12" spans="1:11" s="5" customFormat="1" ht="24.95" customHeight="1" x14ac:dyDescent="0.2">
      <c r="A12" s="20">
        <v>2</v>
      </c>
      <c r="B12" s="29" t="s">
        <v>25</v>
      </c>
      <c r="C12" s="22" t="s">
        <v>0</v>
      </c>
      <c r="D12" s="23">
        <v>240</v>
      </c>
      <c r="E12" s="24"/>
      <c r="F12" s="25"/>
      <c r="G12" s="26">
        <f t="shared" ref="G12:G24" si="0">ROUND(E12*F12/100,2)</f>
        <v>0</v>
      </c>
      <c r="H12" s="26">
        <f t="shared" ref="H12:H24" si="1">E12+G12</f>
        <v>0</v>
      </c>
      <c r="I12" s="27">
        <f t="shared" ref="I12:I24" si="2">D12*E12</f>
        <v>0</v>
      </c>
      <c r="J12" s="28">
        <f t="shared" ref="J12:J24" si="3">D12*G12</f>
        <v>0</v>
      </c>
      <c r="K12" s="28">
        <f t="shared" ref="K12:K24" si="4">H12*D12</f>
        <v>0</v>
      </c>
    </row>
    <row r="13" spans="1:11" s="5" customFormat="1" ht="24.95" customHeight="1" x14ac:dyDescent="0.2">
      <c r="A13" s="20">
        <v>3</v>
      </c>
      <c r="B13" s="29" t="s">
        <v>26</v>
      </c>
      <c r="C13" s="22" t="s">
        <v>1</v>
      </c>
      <c r="D13" s="23">
        <v>21300</v>
      </c>
      <c r="E13" s="24"/>
      <c r="F13" s="25"/>
      <c r="G13" s="26">
        <f t="shared" si="0"/>
        <v>0</v>
      </c>
      <c r="H13" s="26">
        <f t="shared" si="1"/>
        <v>0</v>
      </c>
      <c r="I13" s="27">
        <f t="shared" si="2"/>
        <v>0</v>
      </c>
      <c r="J13" s="28">
        <f t="shared" si="3"/>
        <v>0</v>
      </c>
      <c r="K13" s="28">
        <f t="shared" si="4"/>
        <v>0</v>
      </c>
    </row>
    <row r="14" spans="1:11" s="5" customFormat="1" ht="24.95" customHeight="1" x14ac:dyDescent="0.2">
      <c r="A14" s="20">
        <v>4</v>
      </c>
      <c r="B14" s="29" t="s">
        <v>27</v>
      </c>
      <c r="C14" s="22" t="s">
        <v>1</v>
      </c>
      <c r="D14" s="23">
        <v>21600</v>
      </c>
      <c r="E14" s="24"/>
      <c r="F14" s="25"/>
      <c r="G14" s="26">
        <f t="shared" si="0"/>
        <v>0</v>
      </c>
      <c r="H14" s="26">
        <f t="shared" si="1"/>
        <v>0</v>
      </c>
      <c r="I14" s="27">
        <f t="shared" si="2"/>
        <v>0</v>
      </c>
      <c r="J14" s="28">
        <f t="shared" si="3"/>
        <v>0</v>
      </c>
      <c r="K14" s="28">
        <f t="shared" si="4"/>
        <v>0</v>
      </c>
    </row>
    <row r="15" spans="1:11" s="5" customFormat="1" ht="24.95" customHeight="1" x14ac:dyDescent="0.2">
      <c r="A15" s="20">
        <v>5</v>
      </c>
      <c r="B15" s="29" t="s">
        <v>28</v>
      </c>
      <c r="C15" s="22" t="s">
        <v>0</v>
      </c>
      <c r="D15" s="23">
        <v>750</v>
      </c>
      <c r="E15" s="24"/>
      <c r="F15" s="25"/>
      <c r="G15" s="26">
        <f t="shared" si="0"/>
        <v>0</v>
      </c>
      <c r="H15" s="26">
        <f t="shared" si="1"/>
        <v>0</v>
      </c>
      <c r="I15" s="27">
        <f t="shared" si="2"/>
        <v>0</v>
      </c>
      <c r="J15" s="28">
        <f t="shared" si="3"/>
        <v>0</v>
      </c>
      <c r="K15" s="28">
        <f t="shared" si="4"/>
        <v>0</v>
      </c>
    </row>
    <row r="16" spans="1:11" s="5" customFormat="1" ht="24.95" customHeight="1" x14ac:dyDescent="0.2">
      <c r="A16" s="20">
        <v>6</v>
      </c>
      <c r="B16" s="29" t="s">
        <v>29</v>
      </c>
      <c r="C16" s="22" t="s">
        <v>0</v>
      </c>
      <c r="D16" s="23">
        <v>750</v>
      </c>
      <c r="E16" s="24"/>
      <c r="F16" s="25"/>
      <c r="G16" s="26">
        <f t="shared" si="0"/>
        <v>0</v>
      </c>
      <c r="H16" s="26">
        <f t="shared" si="1"/>
        <v>0</v>
      </c>
      <c r="I16" s="27">
        <f t="shared" si="2"/>
        <v>0</v>
      </c>
      <c r="J16" s="28">
        <f t="shared" si="3"/>
        <v>0</v>
      </c>
      <c r="K16" s="28">
        <f t="shared" si="4"/>
        <v>0</v>
      </c>
    </row>
    <row r="17" spans="1:11" s="5" customFormat="1" ht="24.95" customHeight="1" x14ac:dyDescent="0.2">
      <c r="A17" s="20">
        <v>7</v>
      </c>
      <c r="B17" s="29" t="s">
        <v>30</v>
      </c>
      <c r="C17" s="22" t="s">
        <v>0</v>
      </c>
      <c r="D17" s="23">
        <v>750</v>
      </c>
      <c r="E17" s="24"/>
      <c r="F17" s="25"/>
      <c r="G17" s="26">
        <f t="shared" si="0"/>
        <v>0</v>
      </c>
      <c r="H17" s="26">
        <f t="shared" si="1"/>
        <v>0</v>
      </c>
      <c r="I17" s="27">
        <f t="shared" si="2"/>
        <v>0</v>
      </c>
      <c r="J17" s="28">
        <f t="shared" si="3"/>
        <v>0</v>
      </c>
      <c r="K17" s="28">
        <f t="shared" si="4"/>
        <v>0</v>
      </c>
    </row>
    <row r="18" spans="1:11" s="5" customFormat="1" ht="24.95" customHeight="1" x14ac:dyDescent="0.2">
      <c r="A18" s="20">
        <v>8</v>
      </c>
      <c r="B18" s="29" t="s">
        <v>31</v>
      </c>
      <c r="C18" s="22" t="s">
        <v>0</v>
      </c>
      <c r="D18" s="23">
        <v>19200</v>
      </c>
      <c r="E18" s="24"/>
      <c r="F18" s="25"/>
      <c r="G18" s="26">
        <f t="shared" si="0"/>
        <v>0</v>
      </c>
      <c r="H18" s="26">
        <f t="shared" si="1"/>
        <v>0</v>
      </c>
      <c r="I18" s="27">
        <f t="shared" si="2"/>
        <v>0</v>
      </c>
      <c r="J18" s="28">
        <f t="shared" si="3"/>
        <v>0</v>
      </c>
      <c r="K18" s="28">
        <f t="shared" si="4"/>
        <v>0</v>
      </c>
    </row>
    <row r="19" spans="1:11" s="5" customFormat="1" ht="24.95" customHeight="1" x14ac:dyDescent="0.2">
      <c r="A19" s="20">
        <v>9</v>
      </c>
      <c r="B19" s="29" t="s">
        <v>32</v>
      </c>
      <c r="C19" s="22" t="s">
        <v>1</v>
      </c>
      <c r="D19" s="23">
        <v>1440</v>
      </c>
      <c r="E19" s="24"/>
      <c r="F19" s="25"/>
      <c r="G19" s="26">
        <f t="shared" si="0"/>
        <v>0</v>
      </c>
      <c r="H19" s="26">
        <f t="shared" si="1"/>
        <v>0</v>
      </c>
      <c r="I19" s="27">
        <f t="shared" si="2"/>
        <v>0</v>
      </c>
      <c r="J19" s="28">
        <f t="shared" si="3"/>
        <v>0</v>
      </c>
      <c r="K19" s="28">
        <f t="shared" si="4"/>
        <v>0</v>
      </c>
    </row>
    <row r="20" spans="1:11" s="5" customFormat="1" ht="24.95" customHeight="1" x14ac:dyDescent="0.2">
      <c r="A20" s="20">
        <v>10</v>
      </c>
      <c r="B20" s="29" t="s">
        <v>33</v>
      </c>
      <c r="C20" s="22" t="s">
        <v>1</v>
      </c>
      <c r="D20" s="23">
        <v>90</v>
      </c>
      <c r="E20" s="24"/>
      <c r="F20" s="25"/>
      <c r="G20" s="26">
        <f t="shared" si="0"/>
        <v>0</v>
      </c>
      <c r="H20" s="26">
        <f t="shared" si="1"/>
        <v>0</v>
      </c>
      <c r="I20" s="27">
        <f t="shared" si="2"/>
        <v>0</v>
      </c>
      <c r="J20" s="28">
        <f t="shared" si="3"/>
        <v>0</v>
      </c>
      <c r="K20" s="28">
        <f t="shared" si="4"/>
        <v>0</v>
      </c>
    </row>
    <row r="21" spans="1:11" s="5" customFormat="1" ht="24.95" customHeight="1" x14ac:dyDescent="0.2">
      <c r="A21" s="20">
        <v>11</v>
      </c>
      <c r="B21" s="29" t="s">
        <v>34</v>
      </c>
      <c r="C21" s="22" t="s">
        <v>0</v>
      </c>
      <c r="D21" s="23">
        <v>11100</v>
      </c>
      <c r="E21" s="24"/>
      <c r="F21" s="25"/>
      <c r="G21" s="26">
        <f t="shared" si="0"/>
        <v>0</v>
      </c>
      <c r="H21" s="26">
        <f t="shared" si="1"/>
        <v>0</v>
      </c>
      <c r="I21" s="27">
        <f t="shared" si="2"/>
        <v>0</v>
      </c>
      <c r="J21" s="28">
        <f t="shared" si="3"/>
        <v>0</v>
      </c>
      <c r="K21" s="28">
        <f t="shared" si="4"/>
        <v>0</v>
      </c>
    </row>
    <row r="22" spans="1:11" s="5" customFormat="1" ht="24.95" customHeight="1" x14ac:dyDescent="0.2">
      <c r="A22" s="20">
        <v>12</v>
      </c>
      <c r="B22" s="29" t="s">
        <v>35</v>
      </c>
      <c r="C22" s="22" t="s">
        <v>0</v>
      </c>
      <c r="D22" s="23">
        <v>3600</v>
      </c>
      <c r="E22" s="24"/>
      <c r="F22" s="25"/>
      <c r="G22" s="26">
        <f t="shared" si="0"/>
        <v>0</v>
      </c>
      <c r="H22" s="26">
        <f t="shared" si="1"/>
        <v>0</v>
      </c>
      <c r="I22" s="27">
        <f t="shared" si="2"/>
        <v>0</v>
      </c>
      <c r="J22" s="28">
        <f t="shared" si="3"/>
        <v>0</v>
      </c>
      <c r="K22" s="28">
        <f t="shared" si="4"/>
        <v>0</v>
      </c>
    </row>
    <row r="23" spans="1:11" s="5" customFormat="1" ht="24.95" customHeight="1" x14ac:dyDescent="0.2">
      <c r="A23" s="20">
        <v>13</v>
      </c>
      <c r="B23" s="29" t="s">
        <v>36</v>
      </c>
      <c r="C23" s="22" t="s">
        <v>0</v>
      </c>
      <c r="D23" s="23">
        <v>780</v>
      </c>
      <c r="E23" s="24"/>
      <c r="F23" s="25"/>
      <c r="G23" s="26">
        <f t="shared" si="0"/>
        <v>0</v>
      </c>
      <c r="H23" s="26">
        <f t="shared" si="1"/>
        <v>0</v>
      </c>
      <c r="I23" s="27">
        <f t="shared" si="2"/>
        <v>0</v>
      </c>
      <c r="J23" s="28">
        <f t="shared" si="3"/>
        <v>0</v>
      </c>
      <c r="K23" s="28">
        <f t="shared" si="4"/>
        <v>0</v>
      </c>
    </row>
    <row r="24" spans="1:11" s="5" customFormat="1" ht="24.95" customHeight="1" x14ac:dyDescent="0.2">
      <c r="A24" s="20">
        <v>14</v>
      </c>
      <c r="B24" s="29" t="s">
        <v>37</v>
      </c>
      <c r="C24" s="22" t="s">
        <v>38</v>
      </c>
      <c r="D24" s="23">
        <v>360</v>
      </c>
      <c r="E24" s="24"/>
      <c r="F24" s="25"/>
      <c r="G24" s="26">
        <f t="shared" si="0"/>
        <v>0</v>
      </c>
      <c r="H24" s="26">
        <f t="shared" si="1"/>
        <v>0</v>
      </c>
      <c r="I24" s="27">
        <f t="shared" si="2"/>
        <v>0</v>
      </c>
      <c r="J24" s="28">
        <f t="shared" si="3"/>
        <v>0</v>
      </c>
      <c r="K24" s="28">
        <f t="shared" si="4"/>
        <v>0</v>
      </c>
    </row>
    <row r="25" spans="1:11" s="5" customFormat="1" ht="24.95" customHeight="1" x14ac:dyDescent="0.2">
      <c r="A25" s="37" t="s">
        <v>6</v>
      </c>
      <c r="B25" s="37"/>
      <c r="C25" s="37"/>
      <c r="D25" s="37"/>
      <c r="E25" s="37"/>
      <c r="F25" s="37"/>
      <c r="G25" s="37"/>
      <c r="H25" s="37"/>
      <c r="I25" s="30">
        <f>SUM(I11:I24)</f>
        <v>0</v>
      </c>
      <c r="J25" s="30">
        <f t="shared" ref="J25:K25" si="5">SUM(J11:J24)</f>
        <v>0</v>
      </c>
      <c r="K25" s="30">
        <f t="shared" si="5"/>
        <v>0</v>
      </c>
    </row>
    <row r="26" spans="1:11" ht="23.25" customHeight="1" x14ac:dyDescent="0.35">
      <c r="A26" s="8" t="s">
        <v>14</v>
      </c>
      <c r="B26" s="9"/>
      <c r="C26" s="9"/>
      <c r="D26" s="9"/>
      <c r="E26" s="9"/>
      <c r="F26" s="9"/>
      <c r="G26" s="9"/>
      <c r="H26" s="9"/>
      <c r="I26" s="9"/>
      <c r="J26" s="7"/>
      <c r="K26" s="7"/>
    </row>
    <row r="27" spans="1:11" ht="15" x14ac:dyDescent="0.25">
      <c r="A27" s="10" t="s">
        <v>16</v>
      </c>
      <c r="B27" s="11"/>
      <c r="C27" s="11"/>
      <c r="F27" s="6"/>
      <c r="G27" s="6"/>
      <c r="H27" s="6"/>
      <c r="I27" s="6"/>
      <c r="J27" s="16">
        <f>I25</f>
        <v>0</v>
      </c>
      <c r="K27" s="7"/>
    </row>
    <row r="28" spans="1:11" ht="15" x14ac:dyDescent="0.25">
      <c r="A28" s="10" t="s">
        <v>19</v>
      </c>
      <c r="B28" s="11"/>
      <c r="C28" s="11"/>
      <c r="F28" s="6"/>
      <c r="G28" s="6"/>
      <c r="H28" s="6"/>
      <c r="I28" s="6"/>
      <c r="J28" s="16">
        <f>K25</f>
        <v>0</v>
      </c>
      <c r="K28" s="7"/>
    </row>
    <row r="29" spans="1:11" ht="15" x14ac:dyDescent="0.25">
      <c r="A29" s="10" t="s">
        <v>8</v>
      </c>
      <c r="B29" s="11"/>
      <c r="C29" s="11"/>
      <c r="F29" s="6"/>
      <c r="G29" s="6"/>
      <c r="H29" s="6"/>
      <c r="I29" s="6"/>
      <c r="J29" s="16">
        <f>J25</f>
        <v>0</v>
      </c>
      <c r="K29" s="7"/>
    </row>
    <row r="30" spans="1:11" ht="21" x14ac:dyDescent="0.35">
      <c r="A30" s="8" t="s">
        <v>15</v>
      </c>
      <c r="B30" s="11"/>
      <c r="C30" s="11"/>
      <c r="E30" s="12"/>
      <c r="F30" s="6"/>
      <c r="G30" s="6"/>
      <c r="H30" s="6"/>
      <c r="I30" s="6"/>
      <c r="J30" s="7"/>
      <c r="K30" s="7"/>
    </row>
    <row r="31" spans="1:11" ht="15" x14ac:dyDescent="0.25">
      <c r="A31" s="10" t="s">
        <v>17</v>
      </c>
      <c r="B31" s="11"/>
      <c r="C31" s="11"/>
      <c r="E31" s="16">
        <f>J27*1.3</f>
        <v>0</v>
      </c>
      <c r="F31" s="6"/>
      <c r="G31" s="6"/>
      <c r="H31" s="6"/>
      <c r="I31" s="6"/>
      <c r="J31" s="7"/>
      <c r="K31" s="7"/>
    </row>
    <row r="32" spans="1:11" ht="15" x14ac:dyDescent="0.25">
      <c r="A32" s="10" t="s">
        <v>18</v>
      </c>
      <c r="B32" s="11"/>
      <c r="C32" s="11"/>
      <c r="E32" s="16">
        <f t="shared" ref="E32:E33" si="6">J28*1.3</f>
        <v>0</v>
      </c>
      <c r="F32" s="6"/>
      <c r="G32" s="6"/>
      <c r="H32" s="6"/>
      <c r="I32" s="6"/>
      <c r="J32" s="7"/>
      <c r="K32" s="7"/>
    </row>
    <row r="33" spans="1:11" ht="15" x14ac:dyDescent="0.25">
      <c r="A33" s="10" t="s">
        <v>8</v>
      </c>
      <c r="B33" s="11"/>
      <c r="C33" s="11"/>
      <c r="E33" s="16">
        <f t="shared" si="6"/>
        <v>0</v>
      </c>
      <c r="F33" s="6"/>
      <c r="G33" s="6"/>
      <c r="H33" s="6"/>
      <c r="I33" s="6"/>
      <c r="J33" s="7"/>
      <c r="K33" s="7"/>
    </row>
    <row r="34" spans="1:11" ht="13.5" customHeight="1" x14ac:dyDescent="0.2"/>
    <row r="35" spans="1:11" ht="12.75" x14ac:dyDescent="0.2">
      <c r="A35" s="13" t="s">
        <v>10</v>
      </c>
      <c r="B35" s="13"/>
      <c r="C35" s="14"/>
      <c r="D35" s="14"/>
      <c r="E35" s="15"/>
      <c r="F35" s="34" t="s">
        <v>11</v>
      </c>
      <c r="G35" s="34"/>
      <c r="H35" s="34"/>
      <c r="I35" s="34"/>
      <c r="J35" s="34"/>
      <c r="K35" s="34"/>
    </row>
    <row r="36" spans="1:11" x14ac:dyDescent="0.2">
      <c r="A36" s="14"/>
      <c r="B36" s="14"/>
      <c r="C36" s="14"/>
      <c r="D36" s="14"/>
      <c r="E36" s="15"/>
      <c r="F36" s="33" t="s">
        <v>12</v>
      </c>
      <c r="G36" s="33"/>
      <c r="H36" s="33"/>
      <c r="I36" s="33"/>
      <c r="J36" s="33"/>
      <c r="K36" s="33"/>
    </row>
    <row r="37" spans="1:11" ht="23.25" customHeight="1" x14ac:dyDescent="0.2">
      <c r="A37" s="14"/>
      <c r="B37" s="32"/>
      <c r="C37" s="32"/>
      <c r="D37" s="32"/>
      <c r="E37" s="32"/>
      <c r="F37" s="35" t="s">
        <v>13</v>
      </c>
      <c r="G37" s="35"/>
      <c r="H37" s="35"/>
      <c r="I37" s="35"/>
      <c r="J37" s="35"/>
      <c r="K37" s="35"/>
    </row>
    <row r="38" spans="1:11" ht="12.75" customHeight="1" x14ac:dyDescent="0.2"/>
  </sheetData>
  <mergeCells count="16">
    <mergeCell ref="A1:K1"/>
    <mergeCell ref="A25:H25"/>
    <mergeCell ref="A8:A9"/>
    <mergeCell ref="B8:B9"/>
    <mergeCell ref="C8:C9"/>
    <mergeCell ref="D8:D9"/>
    <mergeCell ref="A7:K7"/>
    <mergeCell ref="A2:K2"/>
    <mergeCell ref="A3:K3"/>
    <mergeCell ref="A4:K4"/>
    <mergeCell ref="A5:K5"/>
    <mergeCell ref="A6:K6"/>
    <mergeCell ref="B37:E37"/>
    <mergeCell ref="F36:K36"/>
    <mergeCell ref="F35:K35"/>
    <mergeCell ref="F37:K37"/>
  </mergeCells>
  <printOptions horizontalCentered="1"/>
  <pageMargins left="0.19685039370078741" right="0.19685039370078741" top="0.82677165354330717" bottom="0.51181102362204722" header="0.39370078740157483" footer="0.35433070866141736"/>
  <pageSetup paperSize="8" scale="96" orientation="portrait" r:id="rId1"/>
  <headerFooter alignWithMargins="0">
    <oddHeader>&amp;C&amp;"Arial,Pogrubiona kursywa"ARKUSZ KALKULACYJNY OKREŚLAJĄCY CENĘ OFERTY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3 do SWZ</vt:lpstr>
      <vt:lpstr>'zał. nr 3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Kozłowska-Pióro</dc:creator>
  <cp:lastModifiedBy>ITCARE</cp:lastModifiedBy>
  <cp:lastPrinted>2024-12-08T00:09:00Z</cp:lastPrinted>
  <dcterms:created xsi:type="dcterms:W3CDTF">2008-07-24T05:15:32Z</dcterms:created>
  <dcterms:modified xsi:type="dcterms:W3CDTF">2024-12-10T22:11:20Z</dcterms:modified>
</cp:coreProperties>
</file>