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Ewa\Dokumentacje\Grupy\GZ Zakliczyn\na 2024\"/>
    </mc:Choice>
  </mc:AlternateContent>
  <xr:revisionPtr revIDLastSave="0" documentId="13_ncr:1_{66B8BA1E-497B-4CEB-AD02-864DB7484D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P22" i="1" s="1"/>
  <c r="R22" i="1" l="1"/>
  <c r="P23" i="1" l="1"/>
  <c r="S22" i="1"/>
  <c r="R23" i="1" l="1"/>
  <c r="S23" i="1"/>
</calcChain>
</file>

<file path=xl/sharedStrings.xml><?xml version="1.0" encoding="utf-8"?>
<sst xmlns="http://schemas.openxmlformats.org/spreadsheetml/2006/main" count="71" uniqueCount="68">
  <si>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</si>
  <si>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</si>
  <si>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</si>
  <si>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</si>
  <si>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</si>
  <si>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</si>
  <si>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</si>
  <si>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</si>
  <si>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</si>
  <si>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</si>
  <si>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</si>
  <si>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</si>
  <si>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</si>
  <si>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</si>
  <si>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</si>
  <si>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</si>
  <si>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</si>
  <si>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</si>
  <si>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</si>
  <si>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</si>
  <si>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</si>
  <si>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</si>
  <si>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</si>
  <si>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</si>
  <si>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</si>
  <si>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</si>
  <si>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</si>
  <si>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</si>
  <si>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</si>
  <si>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</si>
  <si>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</si>
  <si>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</si>
  <si>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</si>
  <si>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</si>
  <si>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</si>
  <si>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</si>
  <si>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</si>
  <si>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</si>
  <si>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</si>
  <si>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</si>
  <si>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</si>
  <si>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</si>
  <si>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</si>
  <si>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Załącznik nr 2a do SWZ - Formularz oferty - część I</t>
  </si>
  <si>
    <t>Cena jednostkowa netto za energię czynną bez podatku VAT, bez akcyzy [zł/kWh] strefa III *</t>
  </si>
  <si>
    <t>Cena jednostkowa netto za energię czynną bez podatku VAT, z akcyzą [zł/kWh] strefa III</t>
  </si>
  <si>
    <t>Szacunkowa ilość zużycia energii w okresie dostawy [kWh] strefa III</t>
  </si>
  <si>
    <t>kol. 2 + kol. 6</t>
  </si>
  <si>
    <t>kol. 3 + kol. 6</t>
  </si>
  <si>
    <t>kol. 4 + kol. 6</t>
  </si>
  <si>
    <t>kol. 5 + kol. 6</t>
  </si>
  <si>
    <t>kol. 7 × kol. 11 + kol. 8 × kol. 12 + kol. 9 × kol. 13 + kol. 10 × kol. 14</t>
  </si>
  <si>
    <t>kol. 16 × kol. 17</t>
  </si>
  <si>
    <t>kol. 16 + kol. 18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</si>
  <si>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 TAURON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1a do SWZ.</t>
    </r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</si>
  <si>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</si>
  <si>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</si>
  <si>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</si>
  <si>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</si>
  <si>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</si>
  <si>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</si>
  <si>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</si>
  <si>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</si>
  <si>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01.01.2024 – 31.12.2024</t>
  </si>
  <si>
    <t>Bxx, Cxx, Oxx, Gxx i R (oświetlenie uliczne i pozostałe obiekty)</t>
  </si>
  <si>
    <r>
      <t>w odpowiedzi na ogłoszenie w postępowaniu o udzielenie zamówienia publicznego w trybie przetargu nieograniczonego na ZAKUP ENERGII ELEKTRYCZNEJ NA POTRZEBY GRUPY ZAKUPOWEJ GMINY ZAKLICZYN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</si>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</sst>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7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</cellXfs>
  <cellStyles count="1">
    <cellStyle name="Normalny" xfId="0" builtinId="0"/>
  </cellStyles>
  <dxfs count="2"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510540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S58"/>
  <sheetViews>
    <sheetView tabSelected="1" topLeftCell="D16" zoomScaleNormal="100" workbookViewId="0">
      <selection activeCell="A35" sqref="A35:S35"/>
    </sheetView>
  </sheetViews>
  <sheetFormatPr defaultRowHeight="14.4" x14ac:dyDescent="0.3"/>
  <cols>
    <col min="1" max="1" width="48.44140625" customWidth="1"/>
    <col min="2" max="10" width="18.33203125" customWidth="1"/>
    <col min="11" max="14" width="15.109375" customWidth="1"/>
    <col min="15" max="15" width="33.77734375" customWidth="1"/>
    <col min="16" max="16" width="21.5546875" customWidth="1"/>
    <col min="17" max="17" width="11.109375" customWidth="1"/>
    <col min="18" max="18" width="14.109375" customWidth="1"/>
    <col min="19" max="19" width="20.33203125" customWidth="1"/>
  </cols>
  <sheetData>
    <row r="1" spans="1:19" x14ac:dyDescent="0.3">
      <c r="A1" s="20" t="s">
        <v>43</v>
      </c>
    </row>
    <row r="2" spans="1:19" x14ac:dyDescent="0.3">
      <c r="A2" s="1"/>
    </row>
    <row r="3" spans="1:19" x14ac:dyDescent="0.3">
      <c r="A3" s="2" t="s">
        <v>0</v>
      </c>
    </row>
    <row r="4" spans="1:19" x14ac:dyDescent="0.3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1:19" x14ac:dyDescent="0.3">
      <c r="A5" s="3" t="s">
        <v>20</v>
      </c>
    </row>
    <row r="6" spans="1:19" x14ac:dyDescent="0.3">
      <c r="A6" s="2" t="s">
        <v>2</v>
      </c>
    </row>
    <row r="7" spans="1:19" x14ac:dyDescent="0.3">
      <c r="A7" s="42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 x14ac:dyDescent="0.3">
      <c r="A8" s="3" t="s">
        <v>3</v>
      </c>
    </row>
    <row r="9" spans="1:19" x14ac:dyDescent="0.3">
      <c r="A9" s="2"/>
    </row>
    <row r="10" spans="1:19" x14ac:dyDescent="0.3">
      <c r="A10" s="2"/>
    </row>
    <row r="11" spans="1:19" ht="42" customHeight="1" x14ac:dyDescent="0.3">
      <c r="A11" s="45" t="s">
        <v>65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</row>
    <row r="12" spans="1:19" x14ac:dyDescent="0.3">
      <c r="A12" s="2"/>
    </row>
    <row r="13" spans="1:19" x14ac:dyDescent="0.3">
      <c r="A13" s="2" t="s">
        <v>4</v>
      </c>
    </row>
    <row r="14" spans="1:19" x14ac:dyDescent="0.3">
      <c r="A14" s="4"/>
    </row>
    <row r="15" spans="1:19" x14ac:dyDescent="0.3">
      <c r="A15" s="2" t="s">
        <v>5</v>
      </c>
    </row>
    <row r="16" spans="1:19" x14ac:dyDescent="0.3">
      <c r="A16" s="2"/>
    </row>
    <row r="17" spans="1:19" x14ac:dyDescent="0.3">
      <c r="A17" s="22" t="s">
        <v>6</v>
      </c>
    </row>
    <row r="18" spans="1:19" x14ac:dyDescent="0.3">
      <c r="A18" s="5"/>
    </row>
    <row r="19" spans="1:19" ht="69" x14ac:dyDescent="0.3">
      <c r="A19" s="7" t="s">
        <v>12</v>
      </c>
      <c r="B19" s="7" t="s">
        <v>40</v>
      </c>
      <c r="C19" s="7" t="s">
        <v>36</v>
      </c>
      <c r="D19" s="7" t="s">
        <v>37</v>
      </c>
      <c r="E19" s="7" t="s">
        <v>44</v>
      </c>
      <c r="F19" s="7" t="s">
        <v>18</v>
      </c>
      <c r="G19" s="7" t="s">
        <v>41</v>
      </c>
      <c r="H19" s="7" t="s">
        <v>38</v>
      </c>
      <c r="I19" s="7" t="s">
        <v>39</v>
      </c>
      <c r="J19" s="7" t="s">
        <v>45</v>
      </c>
      <c r="K19" s="7" t="s">
        <v>42</v>
      </c>
      <c r="L19" s="7" t="s">
        <v>34</v>
      </c>
      <c r="M19" s="7" t="s">
        <v>35</v>
      </c>
      <c r="N19" s="7" t="s">
        <v>46</v>
      </c>
      <c r="O19" s="7" t="s">
        <v>13</v>
      </c>
      <c r="P19" s="7" t="s">
        <v>19</v>
      </c>
      <c r="Q19" s="7" t="s">
        <v>11</v>
      </c>
      <c r="R19" s="7" t="s">
        <v>21</v>
      </c>
      <c r="S19" s="7" t="s">
        <v>22</v>
      </c>
    </row>
    <row r="20" spans="1:19" x14ac:dyDescent="0.3">
      <c r="A20" s="11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  <c r="I20" s="11">
        <v>9</v>
      </c>
      <c r="J20" s="11">
        <v>10</v>
      </c>
      <c r="K20" s="11">
        <v>11</v>
      </c>
      <c r="L20" s="11">
        <v>12</v>
      </c>
      <c r="M20" s="11">
        <v>13</v>
      </c>
      <c r="N20" s="11">
        <v>14</v>
      </c>
      <c r="O20" s="11">
        <v>15</v>
      </c>
      <c r="P20" s="11">
        <v>16</v>
      </c>
      <c r="Q20" s="11">
        <v>17</v>
      </c>
      <c r="R20" s="11">
        <v>18</v>
      </c>
      <c r="S20" s="11">
        <v>19</v>
      </c>
    </row>
    <row r="21" spans="1:19" ht="20.399999999999999" x14ac:dyDescent="0.3">
      <c r="A21" s="8"/>
      <c r="B21" s="8"/>
      <c r="C21" s="8"/>
      <c r="D21" s="8"/>
      <c r="E21" s="8"/>
      <c r="F21" s="8"/>
      <c r="G21" s="9" t="s">
        <v>47</v>
      </c>
      <c r="H21" s="9" t="s">
        <v>48</v>
      </c>
      <c r="I21" s="9" t="s">
        <v>49</v>
      </c>
      <c r="J21" s="9" t="s">
        <v>50</v>
      </c>
      <c r="K21" s="8"/>
      <c r="L21" s="8"/>
      <c r="M21" s="8"/>
      <c r="N21" s="8"/>
      <c r="O21" s="8"/>
      <c r="P21" s="9" t="s">
        <v>51</v>
      </c>
      <c r="Q21" s="8"/>
      <c r="R21" s="9" t="s">
        <v>52</v>
      </c>
      <c r="S21" s="9" t="s">
        <v>53</v>
      </c>
    </row>
    <row r="22" spans="1:19" ht="33" customHeight="1" x14ac:dyDescent="0.3">
      <c r="A22" s="6" t="s">
        <v>64</v>
      </c>
      <c r="B22" s="25"/>
      <c r="C22" s="26"/>
      <c r="D22" s="26"/>
      <c r="E22" s="26"/>
      <c r="F22" s="12">
        <v>5.0000000000000001E-3</v>
      </c>
      <c r="G22" s="12">
        <f>ROUND($B22,4)+$F22</f>
        <v>5.0000000000000001E-3</v>
      </c>
      <c r="H22" s="27"/>
      <c r="I22" s="27"/>
      <c r="J22" s="27"/>
      <c r="K22" s="13">
        <v>14867805</v>
      </c>
      <c r="L22" s="27"/>
      <c r="M22" s="27"/>
      <c r="N22" s="27"/>
      <c r="O22" s="6" t="s">
        <v>63</v>
      </c>
      <c r="P22" s="15">
        <f>ROUND(G22*K22,2)+ROUND(H22*L22,2)+ROUND(I22*M22,2)+ROUND(J22*N22,2)</f>
        <v>74339.03</v>
      </c>
      <c r="Q22" s="14">
        <v>0.23</v>
      </c>
      <c r="R22" s="15">
        <f t="shared" ref="R22" si="0">ROUND(P22*Q22,2)</f>
        <v>17097.98</v>
      </c>
      <c r="S22" s="15">
        <f t="shared" ref="S22" si="1">P22+R22</f>
        <v>91437.01</v>
      </c>
    </row>
    <row r="23" spans="1:19" x14ac:dyDescent="0.3">
      <c r="A23" s="11" t="s">
        <v>14</v>
      </c>
      <c r="B23" s="11"/>
      <c r="C23" s="11"/>
      <c r="D23" s="11"/>
      <c r="E23" s="11"/>
      <c r="F23" s="16"/>
      <c r="G23" s="16"/>
      <c r="H23" s="16"/>
      <c r="I23" s="16"/>
      <c r="J23" s="16"/>
      <c r="K23" s="17"/>
      <c r="L23" s="17"/>
      <c r="M23" s="17"/>
      <c r="N23" s="17"/>
      <c r="O23" s="7"/>
      <c r="P23" s="18">
        <f>SUM(P22:P22)</f>
        <v>74339.03</v>
      </c>
      <c r="Q23" s="19"/>
      <c r="R23" s="18">
        <f>SUM(R22:R22)</f>
        <v>17097.98</v>
      </c>
      <c r="S23" s="18">
        <f>SUM(S22:S22)</f>
        <v>91437.01</v>
      </c>
    </row>
    <row r="24" spans="1:19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19" x14ac:dyDescent="0.3">
      <c r="A25" s="45" t="s">
        <v>66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</row>
    <row r="26" spans="1:19" ht="32.4" customHeight="1" x14ac:dyDescent="0.3">
      <c r="A26" s="45" t="s">
        <v>62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</row>
    <row r="27" spans="1:19" x14ac:dyDescent="0.3">
      <c r="A27" s="43" t="s">
        <v>61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</row>
    <row r="28" spans="1:19" ht="14.4" customHeight="1" x14ac:dyDescent="0.3">
      <c r="A28" s="29" t="s">
        <v>28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</row>
    <row r="29" spans="1:19" x14ac:dyDescent="0.3">
      <c r="A29" s="30" t="s">
        <v>29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</row>
    <row r="30" spans="1:19" x14ac:dyDescent="0.3">
      <c r="A30" s="31" t="s">
        <v>23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19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</row>
    <row r="32" spans="1:19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x14ac:dyDescent="0.3">
      <c r="A33" s="45" t="s">
        <v>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</row>
    <row r="34" spans="1:19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x14ac:dyDescent="0.3">
      <c r="A35" s="45" t="s">
        <v>54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</row>
    <row r="36" spans="1:19" x14ac:dyDescent="0.3">
      <c r="A36" s="31" t="s">
        <v>32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</row>
    <row r="37" spans="1:19" ht="14.4" customHeight="1" x14ac:dyDescent="0.3">
      <c r="A37" s="44" t="s">
        <v>28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</row>
    <row r="38" spans="1:19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</row>
    <row r="39" spans="1:19" x14ac:dyDescent="0.3">
      <c r="A39" s="43" t="s">
        <v>60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</row>
    <row r="40" spans="1:19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</row>
    <row r="41" spans="1:19" ht="14.4" customHeight="1" x14ac:dyDescent="0.3">
      <c r="A41" s="35" t="s">
        <v>17</v>
      </c>
      <c r="B41" s="36"/>
      <c r="C41" s="36"/>
      <c r="D41" s="36"/>
      <c r="E41" s="36"/>
      <c r="F41" s="37"/>
    </row>
    <row r="42" spans="1:19" x14ac:dyDescent="0.3">
      <c r="A42" s="31" t="s">
        <v>59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  <row r="43" spans="1:19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</row>
    <row r="44" spans="1:19" x14ac:dyDescent="0.3">
      <c r="A44" s="30" t="s">
        <v>24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</row>
    <row r="45" spans="1:19" x14ac:dyDescent="0.3">
      <c r="A45" s="30" t="s">
        <v>25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</row>
    <row r="46" spans="1:19" x14ac:dyDescent="0.3">
      <c r="A46" s="30" t="s">
        <v>26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</row>
    <row r="47" spans="1:19" x14ac:dyDescent="0.3">
      <c r="A47" s="30" t="s">
        <v>27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</row>
    <row r="48" spans="1:19" x14ac:dyDescent="0.3">
      <c r="A48" s="30" t="s">
        <v>30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 x14ac:dyDescent="0.3">
      <c r="A49" s="23" t="s">
        <v>31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19" ht="13.8" customHeight="1" x14ac:dyDescent="0.3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</row>
    <row r="51" spans="1:19" x14ac:dyDescent="0.3">
      <c r="A51" s="40" t="s">
        <v>55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</row>
    <row r="52" spans="1:19" x14ac:dyDescent="0.3">
      <c r="A52" s="40" t="s">
        <v>7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</row>
    <row r="53" spans="1:19" ht="46.2" customHeight="1" x14ac:dyDescent="0.3">
      <c r="A53" s="40" t="s">
        <v>56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</row>
    <row r="54" spans="1:19" x14ac:dyDescent="0.3">
      <c r="A54" s="38" t="s">
        <v>57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1:19" x14ac:dyDescent="0.3">
      <c r="A55" s="41" t="s">
        <v>58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</row>
    <row r="56" spans="1:19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</row>
    <row r="57" spans="1:19" x14ac:dyDescent="0.3">
      <c r="A57" s="32" t="s">
        <v>17</v>
      </c>
      <c r="B57" s="33"/>
      <c r="C57" s="33"/>
      <c r="D57" s="33"/>
      <c r="E57" s="33"/>
      <c r="F57" s="34"/>
    </row>
    <row r="58" spans="1:19" x14ac:dyDescent="0.3">
      <c r="A58" s="24" t="s">
        <v>33</v>
      </c>
    </row>
  </sheetData>
  <protectedRanges>
    <protectedRange sqref="A4:S4 A7:S7 A28:S28 A37:S37 A41:F41 A57:F57" name="Rozstęp2"/>
    <protectedRange sqref="B22" name="Rozstęp1"/>
    <protectedRange sqref="A27:S27" name="Rozstęp3"/>
  </protectedRanges>
  <mergeCells count="34">
    <mergeCell ref="A7:S7"/>
    <mergeCell ref="A42:S42"/>
    <mergeCell ref="A39:S39"/>
    <mergeCell ref="A37:S37"/>
    <mergeCell ref="A4:S4"/>
    <mergeCell ref="A29:S29"/>
    <mergeCell ref="A30:S30"/>
    <mergeCell ref="A32:S32"/>
    <mergeCell ref="A33:S33"/>
    <mergeCell ref="A35:S35"/>
    <mergeCell ref="A38:S38"/>
    <mergeCell ref="A11:S11"/>
    <mergeCell ref="A25:S25"/>
    <mergeCell ref="A26:S26"/>
    <mergeCell ref="A27:S27"/>
    <mergeCell ref="A31:S31"/>
    <mergeCell ref="A57:F57"/>
    <mergeCell ref="A41:F41"/>
    <mergeCell ref="A46:S46"/>
    <mergeCell ref="A47:S47"/>
    <mergeCell ref="A48:S48"/>
    <mergeCell ref="A54:S54"/>
    <mergeCell ref="A50:S50"/>
    <mergeCell ref="A51:S51"/>
    <mergeCell ref="A52:S52"/>
    <mergeCell ref="A53:S53"/>
    <mergeCell ref="A55:S55"/>
    <mergeCell ref="A28:S28"/>
    <mergeCell ref="A43:S43"/>
    <mergeCell ref="A44:S44"/>
    <mergeCell ref="A45:S45"/>
    <mergeCell ref="A34:S34"/>
    <mergeCell ref="A36:S36"/>
    <mergeCell ref="A40:S40"/>
  </mergeCells>
  <conditionalFormatting sqref="G22 P22 R22:S22">
    <cfRule type="expression" dxfId="1" priority="8">
      <formula>$B$22=0</formula>
    </cfRule>
  </conditionalFormatting>
  <conditionalFormatting sqref="P23 R23:S23">
    <cfRule type="expression" dxfId="0" priority="6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510540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User5</cp:lastModifiedBy>
  <cp:lastPrinted>2023-01-13T08:44:16Z</cp:lastPrinted>
  <dcterms:created xsi:type="dcterms:W3CDTF">2015-06-05T18:19:34Z</dcterms:created>
  <dcterms:modified xsi:type="dcterms:W3CDTF">2023-10-11T09:41:44Z</dcterms:modified>
</cp:coreProperties>
</file>