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009833EA-1DB4-4D44-B693-F7AAA4A90EB2}" xr6:coauthVersionLast="47" xr6:coauthVersionMax="47" xr10:uidLastSave="{00000000-0000-0000-0000-000000000000}"/>
  <bookViews>
    <workbookView xWindow="28680" yWindow="-120" windowWidth="38640" windowHeight="21120" xr2:uid="{B43D8CA6-08AA-47A8-994B-97DA2799C170}"/>
  </bookViews>
  <sheets>
    <sheet name="NABIAŁ I PRZETWORY MLECZNE_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H29" i="1" s="1"/>
  <c r="G11" i="1"/>
  <c r="H11" i="1" s="1"/>
  <c r="G6" i="1"/>
  <c r="H6" i="1" s="1"/>
  <c r="G38" i="1" l="1"/>
  <c r="H38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12" i="1"/>
  <c r="H12" i="1" s="1"/>
  <c r="G10" i="1"/>
  <c r="H10" i="1" s="1"/>
  <c r="G9" i="1"/>
  <c r="H9" i="1" s="1"/>
  <c r="G8" i="1"/>
  <c r="H8" i="1" s="1"/>
  <c r="G7" i="1"/>
  <c r="H7" i="1" s="1"/>
  <c r="H47" i="1" l="1"/>
  <c r="G47" i="1" l="1"/>
</calcChain>
</file>

<file path=xl/sharedStrings.xml><?xml version="1.0" encoding="utf-8"?>
<sst xmlns="http://schemas.openxmlformats.org/spreadsheetml/2006/main" count="94" uniqueCount="56">
  <si>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</si>
  <si>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</si>
  <si>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RAZEM</t>
  </si>
  <si>
    <t>szt.</t>
  </si>
  <si>
    <t>Tofu  1kg</t>
  </si>
  <si>
    <t>litr</t>
  </si>
  <si>
    <r>
      <t xml:space="preserve">Śmietana 36% kremowa </t>
    </r>
    <r>
      <rPr>
        <sz val="9"/>
        <color rgb="FF000000"/>
        <rFont val="Calibri"/>
        <family val="2"/>
        <charset val="238"/>
      </rPr>
      <t>1l</t>
    </r>
  </si>
  <si>
    <r>
      <t xml:space="preserve">Śmietana 18 % </t>
    </r>
    <r>
      <rPr>
        <sz val="9"/>
        <color rgb="FF000000"/>
        <rFont val="Calibri"/>
        <family val="2"/>
        <charset val="238"/>
      </rPr>
      <t>- 400 ml</t>
    </r>
  </si>
  <si>
    <r>
      <t xml:space="preserve">Serek twarogowy typu Almette lub równoważny - </t>
    </r>
    <r>
      <rPr>
        <sz val="9"/>
        <color rgb="FF000000"/>
        <rFont val="Calibri"/>
        <family val="2"/>
        <charset val="238"/>
      </rPr>
      <t>150 g (różne smaki) zawierający nie więcej niż 3,5 g cukru w 100 g</t>
    </r>
  </si>
  <si>
    <r>
      <t xml:space="preserve">Serek  śmietankowy typu Twój smak lub równoważny - </t>
    </r>
    <r>
      <rPr>
        <sz val="9"/>
        <color rgb="FF000000"/>
        <rFont val="Calibri"/>
        <family val="2"/>
        <charset val="238"/>
      </rPr>
      <t>135 g (różne smaki)</t>
    </r>
  </si>
  <si>
    <t>kg</t>
  </si>
  <si>
    <r>
      <t xml:space="preserve">Ser żółty </t>
    </r>
    <r>
      <rPr>
        <sz val="9"/>
        <color rgb="FF000000"/>
        <rFont val="Calibri"/>
        <family val="2"/>
        <charset val="238"/>
      </rPr>
      <t>- (gouda, edamski, tylżycki)</t>
    </r>
  </si>
  <si>
    <t>Ser twarogowy biały - półtłusty,</t>
  </si>
  <si>
    <t>Ser parmezan twardy</t>
  </si>
  <si>
    <r>
      <t xml:space="preserve">Ser mascarpone - </t>
    </r>
    <r>
      <rPr>
        <sz val="9"/>
        <color rgb="FF000000"/>
        <rFont val="Calibri"/>
        <family val="2"/>
        <charset val="238"/>
      </rPr>
      <t>500 g</t>
    </r>
  </si>
  <si>
    <r>
      <t xml:space="preserve">Ser Gorgonzola - </t>
    </r>
    <r>
      <rPr>
        <sz val="9"/>
        <color rgb="FF000000"/>
        <rFont val="Calibri"/>
        <family val="2"/>
        <charset val="238"/>
      </rPr>
      <t>150 g</t>
    </r>
  </si>
  <si>
    <r>
      <t xml:space="preserve">Mleko zagęszczone, słodzone </t>
    </r>
    <r>
      <rPr>
        <sz val="9"/>
        <color rgb="FF000000"/>
        <rFont val="Calibri"/>
        <family val="2"/>
        <charset val="238"/>
      </rPr>
      <t>400 ml puszka</t>
    </r>
  </si>
  <si>
    <r>
      <t xml:space="preserve">Mleko zagęszczone, niesłodzone </t>
    </r>
    <r>
      <rPr>
        <sz val="9"/>
        <color rgb="FF000000"/>
        <rFont val="Calibri"/>
        <family val="2"/>
        <charset val="238"/>
      </rPr>
      <t>400 ml puszka</t>
    </r>
  </si>
  <si>
    <r>
      <t xml:space="preserve">Maślanka naturalna, </t>
    </r>
    <r>
      <rPr>
        <sz val="9"/>
        <color rgb="FF000000"/>
        <rFont val="Calibri"/>
        <family val="2"/>
        <charset val="238"/>
      </rPr>
      <t>zawartość tłuszczu 1,5%,  1 litr</t>
    </r>
  </si>
  <si>
    <r>
      <t>Masło</t>
    </r>
    <r>
      <rPr>
        <sz val="9"/>
        <color rgb="FF000000"/>
        <rFont val="Calibri"/>
        <family val="2"/>
        <charset val="238"/>
      </rPr>
      <t xml:space="preserve"> ekstra, minimalna zawartość tłuszczu 82%,-  200 g</t>
    </r>
  </si>
  <si>
    <r>
      <t xml:space="preserve">Margaryna roślinna typu Flora lub równoważna </t>
    </r>
    <r>
      <rPr>
        <sz val="9"/>
        <color rgb="FF000000"/>
        <rFont val="Calibri"/>
        <family val="2"/>
        <charset val="238"/>
      </rPr>
      <t xml:space="preserve">o zawartości tłuszczu 45%, zawierającej kwasy Omega 3 (ALA) nie mniej niż 5,9 g w 100 g i kwasy Omega 6 (LA) nie mniej niż 19 g w 100 g - opakowanie 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400 g</t>
    </r>
  </si>
  <si>
    <r>
      <t xml:space="preserve">Margaryna </t>
    </r>
    <r>
      <rPr>
        <sz val="9"/>
        <color rgb="FF000000"/>
        <rFont val="Calibri"/>
        <family val="2"/>
        <charset val="238"/>
      </rPr>
      <t>kostka - 250 g</t>
    </r>
  </si>
  <si>
    <r>
      <t xml:space="preserve">Jogurt naturalny typu Actimel lub równoważny </t>
    </r>
    <r>
      <rPr>
        <sz val="9"/>
        <color rgb="FF000000"/>
        <rFont val="Calibri"/>
        <family val="2"/>
        <charset val="238"/>
      </rPr>
      <t>zawierający miliardy kultur bakterii L. casei, witaminy B6 i D 100 ml</t>
    </r>
  </si>
  <si>
    <t>Jogurt naturalny typ grecki 5l</t>
  </si>
  <si>
    <t>Jogurt naturalny typ grecki 1l</t>
  </si>
  <si>
    <t>Jogurt naturalny 1l</t>
  </si>
  <si>
    <t>Jogurt naturalny  5l</t>
  </si>
  <si>
    <t>VAT (%)</t>
  </si>
  <si>
    <t>CENA JEDNOSTKOWA NETTO</t>
  </si>
  <si>
    <t>ILOŚĆ**</t>
  </si>
  <si>
    <t>JEDNOSTKI MIARY</t>
  </si>
  <si>
    <t>NAZWA PRODUKTU</t>
  </si>
  <si>
    <t>L.P.</t>
  </si>
  <si>
    <t>CZĘŚĆ 5: NABIAŁ I PRZETWORY MLECZNE</t>
  </si>
  <si>
    <t>WARTOSĆ 
NETTO</t>
  </si>
  <si>
    <t>WARTOSĆ BRUTTO</t>
  </si>
  <si>
    <r>
      <t xml:space="preserve">Ser twarogowy biały mielony </t>
    </r>
    <r>
      <rPr>
        <sz val="9"/>
        <color rgb="FF000000"/>
        <rFont val="Calibri"/>
        <family val="2"/>
        <charset val="238"/>
      </rPr>
      <t xml:space="preserve"> - </t>
    </r>
    <r>
      <rPr>
        <b/>
        <sz val="9"/>
        <color rgb="FF000000"/>
        <rFont val="Calibri"/>
        <family val="2"/>
        <charset val="238"/>
      </rPr>
      <t>półtłusty,</t>
    </r>
  </si>
  <si>
    <r>
      <t xml:space="preserve">Ser żółty </t>
    </r>
    <r>
      <rPr>
        <sz val="9"/>
        <color rgb="FF000000"/>
        <rFont val="Calibri"/>
        <family val="2"/>
        <charset val="238"/>
      </rPr>
      <t>- (gouda, edamski, tylżycki)</t>
    </r>
    <r>
      <rPr>
        <b/>
        <sz val="9"/>
        <color rgb="FF000000"/>
        <rFont val="Calibri"/>
        <family val="2"/>
        <charset val="238"/>
      </rPr>
      <t xml:space="preserve"> plastry</t>
    </r>
  </si>
  <si>
    <r>
      <t>Kefir naturalny,</t>
    </r>
    <r>
      <rPr>
        <sz val="9"/>
        <color rgb="FF000000"/>
        <rFont val="Calibri"/>
        <family val="2"/>
        <charset val="238"/>
      </rPr>
      <t xml:space="preserve"> zawartość tłuszczu 2%   1000 ml</t>
    </r>
  </si>
  <si>
    <r>
      <t xml:space="preserve">Ser mozzarella wiórki - </t>
    </r>
    <r>
      <rPr>
        <sz val="9"/>
        <color rgb="FF000000"/>
        <rFont val="Calibri"/>
        <family val="2"/>
        <charset val="238"/>
      </rPr>
      <t>2 kg</t>
    </r>
  </si>
  <si>
    <r>
      <t>Serek homogenizowany typu Danio lub równoważny,</t>
    </r>
    <r>
      <rPr>
        <sz val="9"/>
        <color rgb="FF000000"/>
        <rFont val="Calibri"/>
        <family val="2"/>
        <charset val="238"/>
      </rPr>
      <t xml:space="preserve"> zawierający nie więcej niż 11,6 g cukru w 100 g</t>
    </r>
  </si>
  <si>
    <r>
      <t xml:space="preserve">Ser sałatkowo-kanapkowy typu "Favita" lub równoważny </t>
    </r>
    <r>
      <rPr>
        <sz val="9"/>
        <color rgb="FF000000"/>
        <rFont val="Calibri"/>
        <family val="2"/>
        <charset val="238"/>
      </rPr>
      <t>tj. zawierający wapń nie mniej niż 280 mg w 100 g - 2 kg</t>
    </r>
  </si>
  <si>
    <r>
      <t xml:space="preserve">Jogurt Skyr pitny typu islandzkiego - różne smaki  - </t>
    </r>
    <r>
      <rPr>
        <sz val="9"/>
        <color theme="1"/>
        <rFont val="Calibri"/>
        <family val="2"/>
        <charset val="238"/>
      </rPr>
      <t>żywe kultury bakterii jogurtowych (Streptococcus thermophilus, Lactobacillus bulgaricus)</t>
    </r>
    <r>
      <rPr>
        <b/>
        <sz val="9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</rPr>
      <t>330 ml</t>
    </r>
  </si>
  <si>
    <r>
      <t xml:space="preserve">Masło roślinne - </t>
    </r>
    <r>
      <rPr>
        <sz val="9"/>
        <color rgb="FF000000"/>
        <rFont val="Calibri"/>
        <family val="2"/>
        <charset val="238"/>
      </rPr>
      <t>min 80% tłuszczu 500 g</t>
    </r>
  </si>
  <si>
    <r>
      <t>Mleko 2%,</t>
    </r>
    <r>
      <rPr>
        <sz val="9"/>
        <color rgb="FF000000"/>
        <rFont val="Calibri"/>
        <family val="2"/>
        <charset val="238"/>
      </rPr>
      <t xml:space="preserve"> pojemność 1 L, karton</t>
    </r>
  </si>
  <si>
    <r>
      <t>Mleko 2%,</t>
    </r>
    <r>
      <rPr>
        <sz val="9"/>
        <color rgb="FF000000"/>
        <rFont val="Calibri"/>
        <family val="2"/>
        <charset val="238"/>
      </rPr>
      <t xml:space="preserve"> pojemność 1 L, butelka</t>
    </r>
  </si>
  <si>
    <r>
      <t>Mleko 3,2%,</t>
    </r>
    <r>
      <rPr>
        <sz val="9"/>
        <color rgb="FF000000"/>
        <rFont val="Calibri"/>
        <family val="2"/>
        <charset val="238"/>
      </rPr>
      <t xml:space="preserve"> pojemność 1 L, butelka</t>
    </r>
  </si>
  <si>
    <r>
      <t>Mleko 3,2%,</t>
    </r>
    <r>
      <rPr>
        <sz val="9"/>
        <color rgb="FF000000"/>
        <rFont val="Calibri"/>
        <family val="2"/>
        <charset val="238"/>
      </rPr>
      <t xml:space="preserve"> pojemność 1 L, karton</t>
    </r>
  </si>
  <si>
    <r>
      <t xml:space="preserve">Ser kozi topiony - </t>
    </r>
    <r>
      <rPr>
        <sz val="9"/>
        <color rgb="FF000000"/>
        <rFont val="Calibri"/>
        <family val="2"/>
        <charset val="238"/>
      </rPr>
      <t>100 g</t>
    </r>
  </si>
  <si>
    <r>
      <t xml:space="preserve">Ser mozzarella kulki  </t>
    </r>
    <r>
      <rPr>
        <sz val="9"/>
        <color rgb="FF000000"/>
        <rFont val="Calibri"/>
        <family val="2"/>
        <charset val="238"/>
      </rPr>
      <t>w solance -125 g</t>
    </r>
  </si>
  <si>
    <r>
      <t xml:space="preserve">Ser mozzarella kulki  </t>
    </r>
    <r>
      <rPr>
        <sz val="9"/>
        <color rgb="FF000000"/>
        <rFont val="Calibri"/>
        <family val="2"/>
        <charset val="238"/>
      </rPr>
      <t>w solance 1 litr</t>
    </r>
  </si>
  <si>
    <t>Ser mozzarella blok</t>
  </si>
  <si>
    <r>
      <t xml:space="preserve">Ser pleśniowy błękitny typu Lazur lub równoważny </t>
    </r>
    <r>
      <rPr>
        <sz val="9"/>
        <color rgb="FF000000"/>
        <rFont val="Calibri"/>
        <family val="2"/>
        <charset val="238"/>
      </rPr>
      <t xml:space="preserve"> tj. o zawartości tłuszczu nie więcej niż 31 g w 100 g</t>
    </r>
  </si>
  <si>
    <r>
      <t xml:space="preserve">Ser topiony (różne smaki) </t>
    </r>
    <r>
      <rPr>
        <sz val="9"/>
        <color rgb="FF000000"/>
        <rFont val="Calibri"/>
        <family val="2"/>
        <charset val="238"/>
      </rPr>
      <t>o zawartości tłuszczu nie więcej 30% - 100 g</t>
    </r>
  </si>
  <si>
    <r>
      <t xml:space="preserve">Śmietana 30% - </t>
    </r>
    <r>
      <rPr>
        <sz val="9"/>
        <color rgb="FF000000"/>
        <rFont val="Calibri"/>
        <family val="2"/>
        <charset val="238"/>
      </rPr>
      <t>400 ml</t>
    </r>
  </si>
  <si>
    <r>
      <t>Śmietana 30%</t>
    </r>
    <r>
      <rPr>
        <sz val="9"/>
        <color rgb="FF000000"/>
        <rFont val="Calibri"/>
        <family val="2"/>
        <charset val="238"/>
      </rPr>
      <t>, UHT  1l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</si>
</sst>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5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1">
    <xf numFmtId="0" fontId="0" fillId="0" borderId="0" xfId="0"/>
    <xf numFmtId="164" fontId="21" fillId="0" borderId="2" xfId="0" applyNumberFormat="1" applyFont="1" applyBorder="1" applyAlignment="1" applyProtection="1">
      <alignment horizontal="right" vertical="center"/>
      <protection locked="0"/>
    </xf>
    <xf numFmtId="164" fontId="22" fillId="0" borderId="2" xfId="0" applyNumberFormat="1" applyFont="1" applyBorder="1" applyAlignment="1" applyProtection="1">
      <alignment horizontal="right" vertical="center"/>
      <protection locked="0"/>
    </xf>
    <xf numFmtId="164" fontId="21" fillId="0" borderId="7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/>
    </xf>
    <xf numFmtId="164" fontId="11" fillId="0" borderId="6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4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4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right" vertical="center"/>
    </xf>
    <xf numFmtId="4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right" vertical="center"/>
    </xf>
    <xf numFmtId="1" fontId="15" fillId="0" borderId="0" xfId="0" applyNumberFormat="1" applyFont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right" vertical="center" wrapText="1"/>
    </xf>
    <xf numFmtId="1" fontId="13" fillId="3" borderId="1" xfId="0" applyNumberFormat="1" applyFont="1" applyFill="1" applyBorder="1" applyAlignment="1">
      <alignment horizontal="right" vertical="center"/>
    </xf>
    <xf numFmtId="1" fontId="23" fillId="0" borderId="5" xfId="0" applyNumberFormat="1" applyFont="1" applyBorder="1" applyAlignment="1">
      <alignment horizontal="right" vertical="center"/>
    </xf>
    <xf numFmtId="1" fontId="0" fillId="0" borderId="0" xfId="0" applyNumberFormat="1" applyAlignment="1">
      <alignment horizontal="left" vertical="center"/>
    </xf>
    <xf numFmtId="1" fontId="4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9" fontId="21" fillId="0" borderId="1" xfId="1" applyFont="1" applyBorder="1" applyAlignment="1" applyProtection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8E4E5-0FF2-4127-AA53-B00C5B72D24E}">
  <sheetPr>
    <tabColor theme="0"/>
  </sheetPr>
  <dimension ref="A1:J53"/>
  <sheetViews>
    <sheetView showGridLines="0" tabSelected="1" view="pageLayout" topLeftCell="A5" zoomScaleNormal="100" workbookViewId="0">
      <selection activeCell="E6" sqref="E6"/>
    </sheetView>
  </sheetViews>
  <sheetFormatPr defaultColWidth="8.8984375" defaultRowHeight="11.4"/>
  <cols>
    <col min="1" max="1" width="4" style="11" customWidth="1"/>
    <col min="2" max="2" width="50.3984375" style="5" customWidth="1"/>
    <col min="3" max="3" width="8.09765625" style="6" customWidth="1"/>
    <col min="4" max="4" width="7.5" style="40" customWidth="1"/>
    <col min="5" max="5" width="10.69921875" style="37" customWidth="1"/>
    <col min="6" max="6" width="9.19921875" style="10" customWidth="1"/>
    <col min="7" max="7" width="14.3984375" style="8" customWidth="1"/>
    <col min="8" max="8" width="12.5" style="8" customWidth="1"/>
    <col min="9" max="16384" width="8.8984375" style="8"/>
  </cols>
  <sheetData>
    <row r="1" spans="1:10" ht="14.4">
      <c r="A1" s="4"/>
      <c r="E1" s="7"/>
      <c r="F1" s="7"/>
    </row>
    <row r="2" spans="1:10" s="11" customFormat="1" ht="15.6">
      <c r="A2" s="9"/>
      <c r="B2" s="5"/>
      <c r="C2" s="6"/>
      <c r="D2" s="40"/>
      <c r="E2" s="7"/>
      <c r="F2" s="7"/>
      <c r="G2" s="10"/>
      <c r="H2" s="10"/>
    </row>
    <row r="3" spans="1:10" ht="15.6">
      <c r="A3" s="57" t="s">
        <v>33</v>
      </c>
      <c r="B3" s="57"/>
      <c r="C3" s="57"/>
      <c r="D3" s="57"/>
      <c r="E3" s="57"/>
      <c r="F3" s="57"/>
      <c r="G3" s="12"/>
      <c r="H3" s="12"/>
      <c r="J3" s="13"/>
    </row>
    <row r="4" spans="1:10" ht="23.4">
      <c r="A4" s="14"/>
      <c r="B4" s="15"/>
      <c r="C4" s="15"/>
      <c r="D4" s="41"/>
      <c r="E4" s="16"/>
      <c r="F4" s="17"/>
      <c r="G4" s="17"/>
      <c r="I4" s="13"/>
    </row>
    <row r="5" spans="1:10" ht="36">
      <c r="A5" s="18" t="s">
        <v>32</v>
      </c>
      <c r="B5" s="19" t="s">
        <v>31</v>
      </c>
      <c r="C5" s="20" t="s">
        <v>30</v>
      </c>
      <c r="D5" s="42" t="s">
        <v>29</v>
      </c>
      <c r="E5" s="21" t="s">
        <v>28</v>
      </c>
      <c r="F5" s="21" t="s">
        <v>27</v>
      </c>
      <c r="G5" s="22" t="s">
        <v>34</v>
      </c>
      <c r="H5" s="22" t="s">
        <v>35</v>
      </c>
    </row>
    <row r="6" spans="1:10" ht="12">
      <c r="A6" s="23">
        <v>1</v>
      </c>
      <c r="B6" s="24" t="s">
        <v>26</v>
      </c>
      <c r="C6" s="50" t="s">
        <v>3</v>
      </c>
      <c r="D6" s="43">
        <v>1400</v>
      </c>
      <c r="E6" s="1"/>
      <c r="F6" s="54">
        <v>0.05</v>
      </c>
      <c r="G6" s="25">
        <f t="shared" ref="G6" si="0">E6*D6</f>
        <v>0</v>
      </c>
      <c r="H6" s="25">
        <f t="shared" ref="H6" si="1">G6+(F6*G6)</f>
        <v>0</v>
      </c>
    </row>
    <row r="7" spans="1:10" ht="12">
      <c r="A7" s="23">
        <v>2</v>
      </c>
      <c r="B7" s="24" t="s">
        <v>25</v>
      </c>
      <c r="C7" s="50" t="s">
        <v>3</v>
      </c>
      <c r="D7" s="44">
        <v>60</v>
      </c>
      <c r="E7" s="1"/>
      <c r="F7" s="54">
        <v>0.05</v>
      </c>
      <c r="G7" s="25">
        <f t="shared" ref="G7:G12" si="2">E7*D7</f>
        <v>0</v>
      </c>
      <c r="H7" s="25">
        <f t="shared" ref="H7:H12" si="3">G7+(F7*G7)</f>
        <v>0</v>
      </c>
    </row>
    <row r="8" spans="1:10" ht="12">
      <c r="A8" s="23">
        <v>3</v>
      </c>
      <c r="B8" s="24" t="s">
        <v>24</v>
      </c>
      <c r="C8" s="50" t="s">
        <v>3</v>
      </c>
      <c r="D8" s="43">
        <v>45</v>
      </c>
      <c r="E8" s="1"/>
      <c r="F8" s="54">
        <v>0.05</v>
      </c>
      <c r="G8" s="25">
        <f t="shared" si="2"/>
        <v>0</v>
      </c>
      <c r="H8" s="25">
        <f t="shared" si="3"/>
        <v>0</v>
      </c>
    </row>
    <row r="9" spans="1:10" ht="12">
      <c r="A9" s="26">
        <v>4</v>
      </c>
      <c r="B9" s="24" t="s">
        <v>23</v>
      </c>
      <c r="C9" s="50" t="s">
        <v>3</v>
      </c>
      <c r="D9" s="43">
        <v>980</v>
      </c>
      <c r="E9" s="2"/>
      <c r="F9" s="54">
        <v>0.05</v>
      </c>
      <c r="G9" s="25">
        <f t="shared" si="2"/>
        <v>0</v>
      </c>
      <c r="H9" s="25">
        <f t="shared" si="3"/>
        <v>0</v>
      </c>
    </row>
    <row r="10" spans="1:10" ht="24">
      <c r="A10" s="23">
        <v>5</v>
      </c>
      <c r="B10" s="24" t="s">
        <v>22</v>
      </c>
      <c r="C10" s="50" t="s">
        <v>3</v>
      </c>
      <c r="D10" s="43">
        <v>6200</v>
      </c>
      <c r="E10" s="1"/>
      <c r="F10" s="54">
        <v>0.05</v>
      </c>
      <c r="G10" s="25">
        <f t="shared" si="2"/>
        <v>0</v>
      </c>
      <c r="H10" s="25">
        <f t="shared" si="3"/>
        <v>0</v>
      </c>
    </row>
    <row r="11" spans="1:10" ht="24">
      <c r="A11" s="26">
        <v>6</v>
      </c>
      <c r="B11" s="53" t="s">
        <v>42</v>
      </c>
      <c r="C11" s="51" t="s">
        <v>3</v>
      </c>
      <c r="D11" s="45">
        <v>1800</v>
      </c>
      <c r="E11" s="1"/>
      <c r="F11" s="54">
        <v>0.05</v>
      </c>
      <c r="G11" s="25">
        <f>E11*D11</f>
        <v>0</v>
      </c>
      <c r="H11" s="25">
        <f>G11+(F11*G11)</f>
        <v>0</v>
      </c>
    </row>
    <row r="12" spans="1:10" ht="12">
      <c r="A12" s="23">
        <v>7</v>
      </c>
      <c r="B12" s="24" t="s">
        <v>38</v>
      </c>
      <c r="C12" s="50" t="s">
        <v>3</v>
      </c>
      <c r="D12" s="43">
        <v>5</v>
      </c>
      <c r="E12" s="1"/>
      <c r="F12" s="54">
        <v>0.05</v>
      </c>
      <c r="G12" s="25">
        <f t="shared" si="2"/>
        <v>0</v>
      </c>
      <c r="H12" s="25">
        <f t="shared" si="3"/>
        <v>0</v>
      </c>
    </row>
    <row r="13" spans="1:10" ht="12">
      <c r="A13" s="23">
        <v>8</v>
      </c>
      <c r="B13" s="24" t="s">
        <v>21</v>
      </c>
      <c r="C13" s="50" t="s">
        <v>3</v>
      </c>
      <c r="D13" s="43">
        <v>1</v>
      </c>
      <c r="E13" s="1"/>
      <c r="F13" s="54">
        <v>0.05</v>
      </c>
      <c r="G13" s="25">
        <f t="shared" ref="G13:G46" si="4">E13*D13</f>
        <v>0</v>
      </c>
      <c r="H13" s="25">
        <f t="shared" ref="H13:H46" si="5">G13+(F13*G13)</f>
        <v>0</v>
      </c>
    </row>
    <row r="14" spans="1:10" ht="36">
      <c r="A14" s="26">
        <v>9</v>
      </c>
      <c r="B14" s="24" t="s">
        <v>20</v>
      </c>
      <c r="C14" s="50" t="s">
        <v>3</v>
      </c>
      <c r="D14" s="43">
        <v>30</v>
      </c>
      <c r="E14" s="1"/>
      <c r="F14" s="54">
        <v>0.05</v>
      </c>
      <c r="G14" s="25">
        <f t="shared" si="4"/>
        <v>0</v>
      </c>
      <c r="H14" s="25">
        <f t="shared" si="5"/>
        <v>0</v>
      </c>
    </row>
    <row r="15" spans="1:10" ht="12">
      <c r="A15" s="23">
        <v>10</v>
      </c>
      <c r="B15" s="24" t="s">
        <v>19</v>
      </c>
      <c r="C15" s="50" t="s">
        <v>3</v>
      </c>
      <c r="D15" s="43">
        <v>4000</v>
      </c>
      <c r="E15" s="1"/>
      <c r="F15" s="54">
        <v>0.05</v>
      </c>
      <c r="G15" s="25">
        <f t="shared" si="4"/>
        <v>0</v>
      </c>
      <c r="H15" s="25">
        <f t="shared" si="5"/>
        <v>0</v>
      </c>
    </row>
    <row r="16" spans="1:10" ht="12">
      <c r="A16" s="23">
        <v>11</v>
      </c>
      <c r="B16" s="24" t="s">
        <v>43</v>
      </c>
      <c r="C16" s="50" t="s">
        <v>3</v>
      </c>
      <c r="D16" s="43">
        <v>120</v>
      </c>
      <c r="E16" s="1"/>
      <c r="F16" s="54">
        <v>0.05</v>
      </c>
      <c r="G16" s="25">
        <f t="shared" si="4"/>
        <v>0</v>
      </c>
      <c r="H16" s="25">
        <f t="shared" si="5"/>
        <v>0</v>
      </c>
    </row>
    <row r="17" spans="1:8" ht="12">
      <c r="A17" s="23">
        <v>12</v>
      </c>
      <c r="B17" s="24" t="s">
        <v>18</v>
      </c>
      <c r="C17" s="50" t="s">
        <v>3</v>
      </c>
      <c r="D17" s="43">
        <v>75</v>
      </c>
      <c r="E17" s="1"/>
      <c r="F17" s="54">
        <v>0.05</v>
      </c>
      <c r="G17" s="25">
        <f t="shared" si="4"/>
        <v>0</v>
      </c>
      <c r="H17" s="25">
        <f t="shared" si="5"/>
        <v>0</v>
      </c>
    </row>
    <row r="18" spans="1:8" ht="12">
      <c r="A18" s="26">
        <v>13</v>
      </c>
      <c r="B18" s="24" t="s">
        <v>44</v>
      </c>
      <c r="C18" s="50" t="s">
        <v>3</v>
      </c>
      <c r="D18" s="43">
        <v>2200</v>
      </c>
      <c r="E18" s="1"/>
      <c r="F18" s="54">
        <v>0.05</v>
      </c>
      <c r="G18" s="25">
        <f t="shared" si="4"/>
        <v>0</v>
      </c>
      <c r="H18" s="25">
        <f t="shared" si="5"/>
        <v>0</v>
      </c>
    </row>
    <row r="19" spans="1:8" ht="12">
      <c r="A19" s="23">
        <v>14</v>
      </c>
      <c r="B19" s="24" t="s">
        <v>45</v>
      </c>
      <c r="C19" s="50" t="s">
        <v>3</v>
      </c>
      <c r="D19" s="43">
        <v>1800</v>
      </c>
      <c r="E19" s="1"/>
      <c r="F19" s="54">
        <v>0.05</v>
      </c>
      <c r="G19" s="25">
        <f t="shared" si="4"/>
        <v>0</v>
      </c>
      <c r="H19" s="25">
        <f t="shared" si="5"/>
        <v>0</v>
      </c>
    </row>
    <row r="20" spans="1:8" ht="12">
      <c r="A20" s="23">
        <v>15</v>
      </c>
      <c r="B20" s="24" t="s">
        <v>46</v>
      </c>
      <c r="C20" s="50" t="s">
        <v>3</v>
      </c>
      <c r="D20" s="43">
        <v>1600</v>
      </c>
      <c r="E20" s="2"/>
      <c r="F20" s="54">
        <v>0.05</v>
      </c>
      <c r="G20" s="25">
        <f t="shared" si="4"/>
        <v>0</v>
      </c>
      <c r="H20" s="25">
        <f t="shared" si="5"/>
        <v>0</v>
      </c>
    </row>
    <row r="21" spans="1:8" ht="12">
      <c r="A21" s="23">
        <v>16</v>
      </c>
      <c r="B21" s="24" t="s">
        <v>47</v>
      </c>
      <c r="C21" s="50" t="s">
        <v>3</v>
      </c>
      <c r="D21" s="43">
        <v>4100</v>
      </c>
      <c r="E21" s="1"/>
      <c r="F21" s="54">
        <v>0.05</v>
      </c>
      <c r="G21" s="25">
        <f t="shared" si="4"/>
        <v>0</v>
      </c>
      <c r="H21" s="25">
        <f t="shared" si="5"/>
        <v>0</v>
      </c>
    </row>
    <row r="22" spans="1:8" ht="12">
      <c r="A22" s="26">
        <v>17</v>
      </c>
      <c r="B22" s="24" t="s">
        <v>17</v>
      </c>
      <c r="C22" s="50" t="s">
        <v>3</v>
      </c>
      <c r="D22" s="43">
        <v>1</v>
      </c>
      <c r="E22" s="1"/>
      <c r="F22" s="54">
        <v>0.05</v>
      </c>
      <c r="G22" s="25">
        <f t="shared" si="4"/>
        <v>0</v>
      </c>
      <c r="H22" s="25">
        <f t="shared" si="5"/>
        <v>0</v>
      </c>
    </row>
    <row r="23" spans="1:8" ht="12">
      <c r="A23" s="23">
        <v>18</v>
      </c>
      <c r="B23" s="24" t="s">
        <v>16</v>
      </c>
      <c r="C23" s="50" t="s">
        <v>3</v>
      </c>
      <c r="D23" s="43">
        <v>1</v>
      </c>
      <c r="E23" s="1"/>
      <c r="F23" s="54">
        <v>0.05</v>
      </c>
      <c r="G23" s="25">
        <f t="shared" si="4"/>
        <v>0</v>
      </c>
      <c r="H23" s="25">
        <f t="shared" si="5"/>
        <v>0</v>
      </c>
    </row>
    <row r="24" spans="1:8" ht="12">
      <c r="A24" s="23">
        <v>19</v>
      </c>
      <c r="B24" s="24" t="s">
        <v>15</v>
      </c>
      <c r="C24" s="50" t="s">
        <v>3</v>
      </c>
      <c r="D24" s="43">
        <v>1</v>
      </c>
      <c r="E24" s="1"/>
      <c r="F24" s="54">
        <v>0.05</v>
      </c>
      <c r="G24" s="25">
        <f t="shared" si="4"/>
        <v>0</v>
      </c>
      <c r="H24" s="25">
        <f t="shared" si="5"/>
        <v>0</v>
      </c>
    </row>
    <row r="25" spans="1:8" ht="12">
      <c r="A25" s="23">
        <v>20</v>
      </c>
      <c r="B25" s="24" t="s">
        <v>48</v>
      </c>
      <c r="C25" s="50" t="s">
        <v>3</v>
      </c>
      <c r="D25" s="43">
        <v>172</v>
      </c>
      <c r="E25" s="1"/>
      <c r="F25" s="54">
        <v>0.05</v>
      </c>
      <c r="G25" s="25">
        <f t="shared" si="4"/>
        <v>0</v>
      </c>
      <c r="H25" s="25">
        <f t="shared" si="5"/>
        <v>0</v>
      </c>
    </row>
    <row r="26" spans="1:8" ht="12">
      <c r="A26" s="26">
        <v>21</v>
      </c>
      <c r="B26" s="24" t="s">
        <v>14</v>
      </c>
      <c r="C26" s="50" t="s">
        <v>3</v>
      </c>
      <c r="D26" s="43">
        <v>2</v>
      </c>
      <c r="E26" s="1"/>
      <c r="F26" s="54">
        <v>0.05</v>
      </c>
      <c r="G26" s="25">
        <f t="shared" si="4"/>
        <v>0</v>
      </c>
      <c r="H26" s="25">
        <f t="shared" si="5"/>
        <v>0</v>
      </c>
    </row>
    <row r="27" spans="1:8" ht="12">
      <c r="A27" s="23">
        <v>22</v>
      </c>
      <c r="B27" s="24" t="s">
        <v>49</v>
      </c>
      <c r="C27" s="52" t="s">
        <v>3</v>
      </c>
      <c r="D27" s="44">
        <v>10</v>
      </c>
      <c r="E27" s="1"/>
      <c r="F27" s="54">
        <v>0.05</v>
      </c>
      <c r="G27" s="25">
        <f t="shared" si="4"/>
        <v>0</v>
      </c>
      <c r="H27" s="25">
        <f t="shared" si="5"/>
        <v>0</v>
      </c>
    </row>
    <row r="28" spans="1:8" ht="12">
      <c r="A28" s="23">
        <v>23</v>
      </c>
      <c r="B28" s="24" t="s">
        <v>50</v>
      </c>
      <c r="C28" s="50" t="s">
        <v>3</v>
      </c>
      <c r="D28" s="43">
        <v>60</v>
      </c>
      <c r="E28" s="1"/>
      <c r="F28" s="54">
        <v>0.05</v>
      </c>
      <c r="G28" s="25">
        <f t="shared" si="4"/>
        <v>0</v>
      </c>
      <c r="H28" s="25">
        <f t="shared" si="5"/>
        <v>0</v>
      </c>
    </row>
    <row r="29" spans="1:8" ht="12">
      <c r="A29" s="23">
        <v>24</v>
      </c>
      <c r="B29" s="49" t="s">
        <v>51</v>
      </c>
      <c r="C29" s="50" t="s">
        <v>10</v>
      </c>
      <c r="D29" s="43">
        <v>40</v>
      </c>
      <c r="E29" s="1"/>
      <c r="F29" s="54">
        <v>0.05</v>
      </c>
      <c r="G29" s="25">
        <f t="shared" si="4"/>
        <v>0</v>
      </c>
      <c r="H29" s="25">
        <f t="shared" si="5"/>
        <v>0</v>
      </c>
    </row>
    <row r="30" spans="1:8" ht="12">
      <c r="A30" s="23">
        <v>25</v>
      </c>
      <c r="B30" s="24" t="s">
        <v>39</v>
      </c>
      <c r="C30" s="50" t="s">
        <v>3</v>
      </c>
      <c r="D30" s="43">
        <v>60</v>
      </c>
      <c r="E30" s="1"/>
      <c r="F30" s="54">
        <v>0.05</v>
      </c>
      <c r="G30" s="25">
        <f t="shared" si="4"/>
        <v>0</v>
      </c>
      <c r="H30" s="25">
        <f t="shared" si="5"/>
        <v>0</v>
      </c>
    </row>
    <row r="31" spans="1:8" ht="12">
      <c r="A31" s="26">
        <v>26</v>
      </c>
      <c r="B31" s="24" t="s">
        <v>13</v>
      </c>
      <c r="C31" s="50" t="s">
        <v>3</v>
      </c>
      <c r="D31" s="43">
        <v>119</v>
      </c>
      <c r="E31" s="1"/>
      <c r="F31" s="54">
        <v>0.05</v>
      </c>
      <c r="G31" s="25">
        <f t="shared" si="4"/>
        <v>0</v>
      </c>
      <c r="H31" s="25">
        <f t="shared" si="5"/>
        <v>0</v>
      </c>
    </row>
    <row r="32" spans="1:8" ht="24">
      <c r="A32" s="23">
        <v>27</v>
      </c>
      <c r="B32" s="24" t="s">
        <v>52</v>
      </c>
      <c r="C32" s="50" t="s">
        <v>3</v>
      </c>
      <c r="D32" s="43">
        <v>62</v>
      </c>
      <c r="E32" s="1"/>
      <c r="F32" s="54">
        <v>0.05</v>
      </c>
      <c r="G32" s="25">
        <f t="shared" si="4"/>
        <v>0</v>
      </c>
      <c r="H32" s="25">
        <f t="shared" si="5"/>
        <v>0</v>
      </c>
    </row>
    <row r="33" spans="1:8" ht="24">
      <c r="A33" s="23">
        <v>28</v>
      </c>
      <c r="B33" s="24" t="s">
        <v>41</v>
      </c>
      <c r="C33" s="50" t="s">
        <v>3</v>
      </c>
      <c r="D33" s="43">
        <v>312</v>
      </c>
      <c r="E33" s="1"/>
      <c r="F33" s="54">
        <v>0.05</v>
      </c>
      <c r="G33" s="25">
        <f t="shared" si="4"/>
        <v>0</v>
      </c>
      <c r="H33" s="25">
        <f t="shared" si="5"/>
        <v>0</v>
      </c>
    </row>
    <row r="34" spans="1:8" ht="12">
      <c r="A34" s="23">
        <v>29</v>
      </c>
      <c r="B34" s="24" t="s">
        <v>53</v>
      </c>
      <c r="C34" s="50" t="s">
        <v>3</v>
      </c>
      <c r="D34" s="43">
        <v>370</v>
      </c>
      <c r="E34" s="1"/>
      <c r="F34" s="54">
        <v>0.05</v>
      </c>
      <c r="G34" s="25">
        <f t="shared" si="4"/>
        <v>0</v>
      </c>
      <c r="H34" s="25">
        <f t="shared" si="5"/>
        <v>0</v>
      </c>
    </row>
    <row r="35" spans="1:8" ht="12">
      <c r="A35" s="26">
        <v>30</v>
      </c>
      <c r="B35" s="24" t="s">
        <v>12</v>
      </c>
      <c r="C35" s="50" t="s">
        <v>10</v>
      </c>
      <c r="D35" s="43">
        <v>1280</v>
      </c>
      <c r="E35" s="1"/>
      <c r="F35" s="54">
        <v>0.05</v>
      </c>
      <c r="G35" s="25">
        <f t="shared" si="4"/>
        <v>0</v>
      </c>
      <c r="H35" s="25">
        <f t="shared" si="5"/>
        <v>0</v>
      </c>
    </row>
    <row r="36" spans="1:8" ht="12">
      <c r="A36" s="23">
        <v>31</v>
      </c>
      <c r="B36" s="24" t="s">
        <v>36</v>
      </c>
      <c r="C36" s="50" t="s">
        <v>10</v>
      </c>
      <c r="D36" s="43">
        <v>90</v>
      </c>
      <c r="E36" s="1"/>
      <c r="F36" s="54">
        <v>0.05</v>
      </c>
      <c r="G36" s="25">
        <f t="shared" si="4"/>
        <v>0</v>
      </c>
      <c r="H36" s="25">
        <f t="shared" si="5"/>
        <v>0</v>
      </c>
    </row>
    <row r="37" spans="1:8" ht="12">
      <c r="A37" s="23">
        <v>32</v>
      </c>
      <c r="B37" s="24" t="s">
        <v>11</v>
      </c>
      <c r="C37" s="50" t="s">
        <v>10</v>
      </c>
      <c r="D37" s="43">
        <v>200</v>
      </c>
      <c r="E37" s="1"/>
      <c r="F37" s="54">
        <v>0.05</v>
      </c>
      <c r="G37" s="25">
        <f t="shared" si="4"/>
        <v>0</v>
      </c>
      <c r="H37" s="25">
        <f t="shared" si="5"/>
        <v>0</v>
      </c>
    </row>
    <row r="38" spans="1:8" ht="12">
      <c r="A38" s="23">
        <v>33</v>
      </c>
      <c r="B38" s="24" t="s">
        <v>37</v>
      </c>
      <c r="C38" s="50" t="s">
        <v>10</v>
      </c>
      <c r="D38" s="43">
        <v>40</v>
      </c>
      <c r="E38" s="1"/>
      <c r="F38" s="54">
        <v>0.05</v>
      </c>
      <c r="G38" s="25">
        <f t="shared" si="4"/>
        <v>0</v>
      </c>
      <c r="H38" s="25">
        <f t="shared" si="5"/>
        <v>0</v>
      </c>
    </row>
    <row r="39" spans="1:8" ht="12">
      <c r="A39" s="26">
        <v>34</v>
      </c>
      <c r="B39" s="24" t="s">
        <v>9</v>
      </c>
      <c r="C39" s="50" t="s">
        <v>3</v>
      </c>
      <c r="D39" s="43">
        <v>50</v>
      </c>
      <c r="E39" s="1"/>
      <c r="F39" s="54">
        <v>0.05</v>
      </c>
      <c r="G39" s="25">
        <f t="shared" si="4"/>
        <v>0</v>
      </c>
      <c r="H39" s="25">
        <f t="shared" si="5"/>
        <v>0</v>
      </c>
    </row>
    <row r="40" spans="1:8" ht="24">
      <c r="A40" s="23">
        <v>35</v>
      </c>
      <c r="B40" s="24" t="s">
        <v>40</v>
      </c>
      <c r="C40" s="50" t="s">
        <v>3</v>
      </c>
      <c r="D40" s="43">
        <v>1600</v>
      </c>
      <c r="E40" s="1"/>
      <c r="F40" s="54">
        <v>0.05</v>
      </c>
      <c r="G40" s="25">
        <f t="shared" si="4"/>
        <v>0</v>
      </c>
      <c r="H40" s="25">
        <f t="shared" si="5"/>
        <v>0</v>
      </c>
    </row>
    <row r="41" spans="1:8" ht="24">
      <c r="A41" s="23">
        <v>36</v>
      </c>
      <c r="B41" s="24" t="s">
        <v>8</v>
      </c>
      <c r="C41" s="50" t="s">
        <v>3</v>
      </c>
      <c r="D41" s="43">
        <v>228</v>
      </c>
      <c r="E41" s="1"/>
      <c r="F41" s="54">
        <v>0.05</v>
      </c>
      <c r="G41" s="25">
        <f t="shared" si="4"/>
        <v>0</v>
      </c>
      <c r="H41" s="25">
        <f t="shared" si="5"/>
        <v>0</v>
      </c>
    </row>
    <row r="42" spans="1:8" ht="12">
      <c r="A42" s="23">
        <v>37</v>
      </c>
      <c r="B42" s="24" t="s">
        <v>7</v>
      </c>
      <c r="C42" s="50" t="s">
        <v>3</v>
      </c>
      <c r="D42" s="43">
        <v>170</v>
      </c>
      <c r="E42" s="1"/>
      <c r="F42" s="54">
        <v>0.05</v>
      </c>
      <c r="G42" s="25">
        <f t="shared" si="4"/>
        <v>0</v>
      </c>
      <c r="H42" s="25">
        <f t="shared" si="5"/>
        <v>0</v>
      </c>
    </row>
    <row r="43" spans="1:8" ht="12">
      <c r="A43" s="26">
        <v>38</v>
      </c>
      <c r="B43" s="24" t="s">
        <v>54</v>
      </c>
      <c r="C43" s="50" t="s">
        <v>3</v>
      </c>
      <c r="D43" s="43">
        <v>1</v>
      </c>
      <c r="E43" s="1"/>
      <c r="F43" s="54">
        <v>0.05</v>
      </c>
      <c r="G43" s="25">
        <f t="shared" si="4"/>
        <v>0</v>
      </c>
      <c r="H43" s="25">
        <f t="shared" si="5"/>
        <v>0</v>
      </c>
    </row>
    <row r="44" spans="1:8" ht="12">
      <c r="A44" s="23">
        <v>39</v>
      </c>
      <c r="B44" s="24" t="s">
        <v>55</v>
      </c>
      <c r="C44" s="50" t="s">
        <v>3</v>
      </c>
      <c r="D44" s="43">
        <v>920</v>
      </c>
      <c r="E44" s="1"/>
      <c r="F44" s="54">
        <v>0.05</v>
      </c>
      <c r="G44" s="25">
        <f t="shared" si="4"/>
        <v>0</v>
      </c>
      <c r="H44" s="25">
        <f t="shared" si="5"/>
        <v>0</v>
      </c>
    </row>
    <row r="45" spans="1:8" ht="12">
      <c r="A45" s="23">
        <v>40</v>
      </c>
      <c r="B45" s="24" t="s">
        <v>6</v>
      </c>
      <c r="C45" s="50" t="s">
        <v>5</v>
      </c>
      <c r="D45" s="43">
        <v>1</v>
      </c>
      <c r="E45" s="1"/>
      <c r="F45" s="54">
        <v>0.05</v>
      </c>
      <c r="G45" s="25">
        <f t="shared" si="4"/>
        <v>0</v>
      </c>
      <c r="H45" s="25">
        <f t="shared" si="5"/>
        <v>0</v>
      </c>
    </row>
    <row r="46" spans="1:8" ht="12">
      <c r="A46" s="23">
        <v>41</v>
      </c>
      <c r="B46" s="24" t="s">
        <v>4</v>
      </c>
      <c r="C46" s="50" t="s">
        <v>3</v>
      </c>
      <c r="D46" s="43">
        <v>50</v>
      </c>
      <c r="E46" s="3"/>
      <c r="F46" s="54">
        <v>0.05</v>
      </c>
      <c r="G46" s="25">
        <f t="shared" si="4"/>
        <v>0</v>
      </c>
      <c r="H46" s="25">
        <f t="shared" si="5"/>
        <v>0</v>
      </c>
    </row>
    <row r="47" spans="1:8" s="30" customFormat="1" ht="13.8">
      <c r="A47" s="58" t="s">
        <v>2</v>
      </c>
      <c r="B47" s="59"/>
      <c r="C47" s="60"/>
      <c r="D47" s="60"/>
      <c r="E47" s="27"/>
      <c r="F47" s="28"/>
      <c r="G47" s="29">
        <f>SUM(G6:G46)</f>
        <v>0</v>
      </c>
      <c r="H47" s="29">
        <f>SUM(H6:H46)</f>
        <v>0</v>
      </c>
    </row>
    <row r="48" spans="1:8" ht="14.4">
      <c r="A48" s="31"/>
      <c r="B48" s="32"/>
      <c r="C48" s="32"/>
      <c r="D48" s="46"/>
      <c r="E48" s="33"/>
      <c r="F48" s="32"/>
    </row>
    <row r="49" spans="1:6" ht="65.25" customHeight="1">
      <c r="A49" s="55" t="s">
        <v>1</v>
      </c>
      <c r="B49" s="55"/>
      <c r="C49" s="55"/>
      <c r="D49" s="55"/>
      <c r="E49" s="55"/>
      <c r="F49" s="55"/>
    </row>
    <row r="50" spans="1:6" ht="68.25" customHeight="1">
      <c r="A50" s="56" t="s">
        <v>0</v>
      </c>
      <c r="B50" s="56"/>
      <c r="C50" s="56"/>
      <c r="D50" s="56"/>
      <c r="E50" s="56"/>
      <c r="F50" s="56"/>
    </row>
    <row r="51" spans="1:6" ht="13.8">
      <c r="A51" s="34"/>
      <c r="B51" s="34"/>
      <c r="C51" s="34"/>
      <c r="D51" s="47"/>
      <c r="E51" s="35"/>
      <c r="F51" s="34"/>
    </row>
    <row r="52" spans="1:6">
      <c r="B52" s="36"/>
    </row>
    <row r="53" spans="1:6">
      <c r="B53" s="36"/>
      <c r="D53" s="48"/>
      <c r="E53" s="38"/>
      <c r="F53" s="39"/>
    </row>
  </sheetData>
  <sheetProtection sheet="1" objects="1" scenarios="1"/>
  <mergeCells count="4">
    <mergeCell ref="A49:F49"/>
    <mergeCell ref="A50:F50"/>
    <mergeCell ref="A3:F3"/>
    <mergeCell ref="A47:D47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>&amp;L&amp;"-,Standardowy"&amp;10ZP.271.29.2024&amp;C&amp;"Czcionka tekstu podstawowego,Pogrubiony"&amp;12Formularz Asortymentowo-Cenowy&amp;R&amp;"-,Standardowy"&amp;10Załącznik nr 1e do SWZ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I PRZETWORY MLECZNE_5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cp:lastPrinted>2023-02-27T05:36:28Z</cp:lastPrinted>
  <dcterms:created xsi:type="dcterms:W3CDTF">2023-02-08T13:08:43Z</dcterms:created>
  <dcterms:modified xsi:type="dcterms:W3CDTF">2024-11-14T10:44:55Z</dcterms:modified>
</cp:coreProperties>
</file>