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zmpgnas\zespol_przetargow\PRZETARGI_2024\025 - INR - PN - KJ + EB - skomunikowanie terenów inwestycyjnych\3. Materiały ogłoszone\Edytowalne\"/>
    </mc:Choice>
  </mc:AlternateContent>
  <xr:revisionPtr revIDLastSave="0" documentId="13_ncr:1_{3B38B602-B878-477E-820A-1ED90E8C0BB4}" xr6:coauthVersionLast="47" xr6:coauthVersionMax="47" xr10:uidLastSave="{00000000-0000-0000-0000-000000000000}"/>
  <bookViews>
    <workbookView xWindow="-28920" yWindow="-120" windowWidth="29040" windowHeight="15720" xr2:uid="{4EC86328-1885-413A-9083-50364060684C}"/>
  </bookViews>
  <sheets>
    <sheet name="Formular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9" i="1" l="1"/>
  <c r="C129" i="1"/>
  <c r="C113" i="1"/>
  <c r="C115" i="1" s="1"/>
  <c r="C103" i="1"/>
  <c r="C104" i="1" s="1"/>
  <c r="C87" i="1"/>
  <c r="C92" i="1" s="1"/>
  <c r="C57" i="1"/>
  <c r="C58" i="1" s="1"/>
  <c r="C11" i="1"/>
  <c r="C12" i="1" s="1"/>
  <c r="C41" i="1"/>
  <c r="C43" i="1" s="1"/>
  <c r="C44" i="1" s="1"/>
  <c r="E128" i="1" s="1"/>
  <c r="C130" i="1" l="1"/>
  <c r="D129" i="1"/>
  <c r="C128" i="1"/>
  <c r="D128" i="1"/>
  <c r="C116" i="1"/>
  <c r="C120" i="1" s="1"/>
  <c r="C119" i="1"/>
  <c r="C118" i="1"/>
  <c r="C127" i="1" s="1"/>
  <c r="C89" i="1"/>
  <c r="C93" i="1" s="1"/>
  <c r="C48" i="1"/>
  <c r="C46" i="1"/>
  <c r="C47" i="1"/>
  <c r="D130" i="1" l="1"/>
  <c r="C125" i="1"/>
  <c r="D127" i="1"/>
  <c r="D125" i="1"/>
  <c r="C90" i="1"/>
  <c r="C94" i="1" l="1"/>
  <c r="E130" i="1"/>
  <c r="E125" i="1"/>
  <c r="E127" i="1"/>
</calcChain>
</file>

<file path=xl/sharedStrings.xml><?xml version="1.0" encoding="utf-8"?>
<sst xmlns="http://schemas.openxmlformats.org/spreadsheetml/2006/main" count="135" uniqueCount="72">
  <si>
    <t>Poz.</t>
  </si>
  <si>
    <t>Wyszczególnienie elementów rozliczeniowych</t>
  </si>
  <si>
    <t>ROBOTY PRZYGOTOWAWCZE</t>
  </si>
  <si>
    <t>ROBOTY ZIEMNE</t>
  </si>
  <si>
    <t>NAWIERZCHNIE 
(podbudowy i warstwy zewnętrzne)</t>
  </si>
  <si>
    <t>ELEMENTY ULIC</t>
  </si>
  <si>
    <t>ROBOTY WYKOŃCZENIOWE</t>
  </si>
  <si>
    <t>INNE ROBOTY - ORGANIZACJA RUCHU</t>
  </si>
  <si>
    <t>OBIEKTY MAŁEJ ARCHITEKTURY</t>
  </si>
  <si>
    <t>DOKUMENTACJA PROJEKTOWA</t>
  </si>
  <si>
    <t>WYMAGANIA OGÓLNE</t>
  </si>
  <si>
    <t>NAWIERZCHNIE</t>
  </si>
  <si>
    <t>FUNDAMENTOWANIE</t>
  </si>
  <si>
    <t>ZBROJENIE</t>
  </si>
  <si>
    <t>BETON</t>
  </si>
  <si>
    <t>KONSTRUKCJE STALOWE</t>
  </si>
  <si>
    <t>IZOLACJE I NAWIERZCHNIE</t>
  </si>
  <si>
    <t>ODWODNIENIE</t>
  </si>
  <si>
    <t>URZĄDZENIA BEZPIECZEŃSTWA RUCHU</t>
  </si>
  <si>
    <t>INNE ROBOTY MOSTOWE</t>
  </si>
  <si>
    <t>MONTAŻ ELEMENTÓW OŚWIETLENIA</t>
  </si>
  <si>
    <t>PRZEBUDOWA LINII KABLOWYCH SN</t>
  </si>
  <si>
    <t>PRZEBUDOWA LINII KABLOWYCH NN</t>
  </si>
  <si>
    <t>PRZEBUDOWA SIECI TELETECHNICZNYCH</t>
  </si>
  <si>
    <t>STUDNIE TELETECHNICZNE SKR-2</t>
  </si>
  <si>
    <t>PRZEBUDOWA KANALIZACJI DESZCZOWEJ</t>
  </si>
  <si>
    <t>RURY OSŁONOWE RUROCIĄGÓW</t>
  </si>
  <si>
    <t>POWŁOKOWE ZABEZPIECZENIE RUROCIĄGÓW</t>
  </si>
  <si>
    <t>Załacznik nr 2A do SWZ</t>
  </si>
  <si>
    <t>FORMULARZ CENOWY</t>
  </si>
  <si>
    <t>Dokument należy podpisać kwalifikowanym podpisem elektronicznym lub podpisem zaufanym lub podpisem osobistym – zgodnie z treścią SWZ</t>
  </si>
  <si>
    <t>ETAP II - ROBOTY BUDOWLANE - PRAWO OPCJI</t>
  </si>
  <si>
    <t xml:space="preserve">RAZEM: ZADANIE I - ETAP I i ETAP II </t>
  </si>
  <si>
    <t>ETAP II - ROBOTY BUDOWLANE - ZAMÓWIENIE PODSTAWOWE</t>
  </si>
  <si>
    <t xml:space="preserve">RAZEM: ZADANIE II - ETAP I i ETAP II </t>
  </si>
  <si>
    <t>ZADANIE III - ETAP I i ETAP II
Skomunikowanie terenów inwestycyjnych 
w Porcie Zewnętrznym - ZJAZD DO ROZMRAŻALNI WAGONÓW (P7)</t>
  </si>
  <si>
    <t>RAZEM: ZADANIE III - ETAP I i ETAP II</t>
  </si>
  <si>
    <t>RAZEM: ZADANIE I - ETAP I i ETAP II + ZADANIE II - ETAP I i ETAP II + ZADANIE III - ETAP I i ETAP II</t>
  </si>
  <si>
    <r>
      <t>ETAP I - DOKUMENTACJA PROJEKTOWA</t>
    </r>
    <r>
      <rPr>
        <b/>
        <vertAlign val="superscript"/>
        <sz val="10"/>
        <rFont val="Century Gothic"/>
        <family val="2"/>
        <charset val="238"/>
      </rPr>
      <t>1</t>
    </r>
    <r>
      <rPr>
        <b/>
        <sz val="10"/>
        <rFont val="Century Gothic"/>
        <family val="2"/>
      </rPr>
      <t xml:space="preserve"> - ZAMÓWIENIE PODSTAWOWE</t>
    </r>
  </si>
  <si>
    <t>W wersji edytowalnej Formularza cenowego zaleca się wpisać ceny oferowane przez Wykonawcę w pola zaznaczone kolorem, podsumowania zostaną przeliczone przez formuły excela</t>
  </si>
  <si>
    <t>DOKUMENTACJA PROJEKTOWA NETTO [PLN]</t>
  </si>
  <si>
    <t>STAWKA VAT [%]</t>
  </si>
  <si>
    <t>DOKUMENTACJA PROJEKTOWA BRUTTO (Z VAT) [PLN]</t>
  </si>
  <si>
    <r>
      <t>Wartość  [PLN] ALBO Stawka VAT [%]</t>
    </r>
    <r>
      <rPr>
        <b/>
        <vertAlign val="superscript"/>
        <sz val="10"/>
        <rFont val="Century Gothic"/>
        <family val="2"/>
        <charset val="238"/>
      </rPr>
      <t>2</t>
    </r>
  </si>
  <si>
    <t>[%] - tylko dla stawki podatku VAT</t>
  </si>
  <si>
    <t xml:space="preserve">   KWOTA PODATKU VAT [PLN] </t>
  </si>
  <si>
    <t>ROBOTY BUDOWLANE RAZEM NETTO [PLN]</t>
  </si>
  <si>
    <t>KWOTA PODATKU VAT [PLN]</t>
  </si>
  <si>
    <t>ROBOTY BUDOWLANE RAZEM BRUTTO (Z VAT) [PLN]</t>
  </si>
  <si>
    <t>RAZEM NETTO [PLN]</t>
  </si>
  <si>
    <t xml:space="preserve"> RAZEM BRUTTO (Z VAT) [PLN]</t>
  </si>
  <si>
    <t>DOKUMENTACJA PROJEKTOWA BRUTTO (z VAT) [PLN]</t>
  </si>
  <si>
    <t>ROBOTY BUDOWLANE RAZEM BRUTTO (z VAT) [PLN]</t>
  </si>
  <si>
    <t xml:space="preserve"> RAZEM BRUTTO (z VAT) [PLN]</t>
  </si>
  <si>
    <t>STAWKA PODATKU VAT [%]</t>
  </si>
  <si>
    <t>KWOTA PODATKU VAT [%]</t>
  </si>
  <si>
    <t>Cena netto [PLN]</t>
  </si>
  <si>
    <t>Kwota podatku VAT [PLN]</t>
  </si>
  <si>
    <t>Cena brutto (z VAT) [PLN]</t>
  </si>
  <si>
    <t>Wartość brutto za dokumentację projektową nie może przekroczyć 3% wartości brutto za roboty budowlane - dotyczy Zadania I</t>
  </si>
  <si>
    <t>Wartość brutto za dokumentację projektową nie może przekroczyć 3% wartości brutto za roboty budowlane - dotyczy ZADANIA II</t>
  </si>
  <si>
    <t>Wartość brutto za dokumentację projektową nie może przekroczyć 3% wartości brutto za roboty budowlane - dotyczy ZADANIA III</t>
  </si>
  <si>
    <t xml:space="preserve">RAZEM: </t>
  </si>
  <si>
    <t>RAZEM: ZAMÓWIENIE PODSTAWOWE: ZADANIE I -ETAP I + ZADANIE II - ETAP I i ETAP II + ZADANIE III - ETAP I i ETAP II</t>
  </si>
  <si>
    <t>RAZEM: ZAMÓWIENIE - PRAWO OPCJI -ZADANIE I - ETAP II</t>
  </si>
  <si>
    <t>ZADANIE II - ETAP I i ETAP II
Skomunikowanie terenów inwestycyjnych 
w Porcie Zewnętrznym - ZJAZD NA TEREN 29 (P5)</t>
  </si>
  <si>
    <t>RAZEM: ETAP I: ZADANIE I + ZADANIE II + ZADANIE III</t>
  </si>
  <si>
    <t>RAZEM: ETAP II: ZADANIE I + ZADANIE II + ZADANIE III</t>
  </si>
  <si>
    <t>TABELA RAZEM:</t>
  </si>
  <si>
    <t>ZADANIE I - ETAP I i ETAP II
Skomunikowanie terenów inwestycyjnych 
w Porcie Zewnętrznym - ZJAZD NA TEREN 28 (P4)</t>
  </si>
  <si>
    <t>Postępowanie  nr OPC/INR/2024/025 - Skomunikowanie terenów inwestycyjnych w Porcie Zewnętrznym</t>
  </si>
  <si>
    <t>Etap I - dokumentacja projektowa: wykonanie dokumentacji projektowej z uzyskaniem wymaganych uzgodnień i decyzji administracyjnych, w szczególności ostetcznego pozwolenia na budowę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</si>
</sst>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>
    <font>
      <sz val="11"/>
      <color theme="1"/>
      <name val="Aptos Narrow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b/>
      <sz val="10"/>
      <color theme="1"/>
      <name val="Czcionka tekstu podstawowego"/>
      <charset val="238"/>
    </font>
    <font>
      <b/>
      <sz val="11"/>
      <color theme="1"/>
      <name val="Aptos Narrow"/>
      <family val="2"/>
      <scheme val="minor"/>
    </font>
    <font>
      <sz val="10"/>
      <color theme="1"/>
      <name val="Century Gothic"/>
      <family val="2"/>
    </font>
    <font>
      <b/>
      <sz val="10"/>
      <color rgb="FFFF0000"/>
      <name val="Century Gothic"/>
      <family val="2"/>
      <charset val="238"/>
    </font>
    <font>
      <i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Century Gothic"/>
      <family val="2"/>
    </font>
    <font>
      <b/>
      <sz val="10"/>
      <name val="Century Gothic"/>
      <family val="2"/>
    </font>
    <font>
      <b/>
      <sz val="1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b/>
      <vertAlign val="superscript"/>
      <sz val="10"/>
      <name val="Century Gothic"/>
      <family val="2"/>
      <charset val="238"/>
    </font>
    <font>
      <i/>
      <sz val="10"/>
      <color theme="1"/>
      <name val="Aptos Narrow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center"/>
    </xf>
    <xf numFmtId="0" fontId="4" fillId="0" borderId="9" xfId="1" applyFont="1" applyBorder="1" applyAlignment="1">
      <alignment horizontal="left"/>
    </xf>
    <xf numFmtId="0" fontId="5" fillId="0" borderId="11" xfId="1" applyFont="1" applyBorder="1" applyAlignment="1">
      <alignment horizontal="center"/>
    </xf>
    <xf numFmtId="0" fontId="5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right" indent="1"/>
    </xf>
    <xf numFmtId="0" fontId="6" fillId="0" borderId="0" xfId="1" applyFont="1" applyAlignment="1">
      <alignment horizontal="right"/>
    </xf>
    <xf numFmtId="0" fontId="6" fillId="0" borderId="0" xfId="1" applyFont="1"/>
    <xf numFmtId="0" fontId="4" fillId="0" borderId="1" xfId="1" applyFont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3" borderId="14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44" fontId="5" fillId="4" borderId="10" xfId="1" applyNumberFormat="1" applyFont="1" applyFill="1" applyBorder="1" applyAlignment="1">
      <alignment horizontal="center"/>
    </xf>
    <xf numFmtId="44" fontId="5" fillId="4" borderId="12" xfId="1" applyNumberFormat="1" applyFont="1" applyFill="1" applyBorder="1" applyAlignment="1">
      <alignment horizontal="center"/>
    </xf>
    <xf numFmtId="44" fontId="5" fillId="4" borderId="12" xfId="1" applyNumberFormat="1" applyFont="1" applyFill="1" applyBorder="1" applyAlignment="1">
      <alignment horizontal="center" vertical="center"/>
    </xf>
    <xf numFmtId="44" fontId="7" fillId="0" borderId="13" xfId="1" applyNumberFormat="1" applyFont="1" applyBorder="1"/>
    <xf numFmtId="0" fontId="3" fillId="2" borderId="6" xfId="1" applyFont="1" applyFill="1" applyBorder="1" applyAlignment="1">
      <alignment horizontal="center" vertical="center"/>
    </xf>
    <xf numFmtId="2" fontId="3" fillId="2" borderId="6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44" fontId="6" fillId="4" borderId="13" xfId="1" applyNumberFormat="1" applyFont="1" applyFill="1" applyBorder="1"/>
    <xf numFmtId="10" fontId="6" fillId="4" borderId="13" xfId="1" applyNumberFormat="1" applyFont="1" applyFill="1" applyBorder="1"/>
    <xf numFmtId="44" fontId="6" fillId="0" borderId="13" xfId="1" applyNumberFormat="1" applyFont="1" applyBorder="1"/>
    <xf numFmtId="10" fontId="7" fillId="4" borderId="13" xfId="1" applyNumberFormat="1" applyFont="1" applyFill="1" applyBorder="1"/>
    <xf numFmtId="44" fontId="6" fillId="0" borderId="31" xfId="1" applyNumberFormat="1" applyFont="1" applyBorder="1"/>
    <xf numFmtId="0" fontId="3" fillId="2" borderId="8" xfId="1" applyFont="1" applyFill="1" applyBorder="1" applyAlignment="1">
      <alignment horizontal="center" vertical="center"/>
    </xf>
    <xf numFmtId="2" fontId="3" fillId="2" borderId="9" xfId="1" applyNumberFormat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44" fontId="8" fillId="0" borderId="17" xfId="0" applyNumberFormat="1" applyFont="1" applyBorder="1"/>
    <xf numFmtId="44" fontId="5" fillId="4" borderId="13" xfId="1" applyNumberFormat="1" applyFont="1" applyFill="1" applyBorder="1" applyAlignment="1">
      <alignment horizontal="center"/>
    </xf>
    <xf numFmtId="44" fontId="5" fillId="4" borderId="13" xfId="1" applyNumberFormat="1" applyFont="1" applyFill="1" applyBorder="1" applyAlignment="1">
      <alignment horizontal="center" vertical="center"/>
    </xf>
    <xf numFmtId="0" fontId="5" fillId="0" borderId="26" xfId="1" applyFont="1" applyBorder="1" applyAlignment="1">
      <alignment horizontal="center"/>
    </xf>
    <xf numFmtId="0" fontId="8" fillId="3" borderId="14" xfId="0" applyFont="1" applyFill="1" applyBorder="1" applyAlignment="1">
      <alignment horizontal="center" wrapText="1"/>
    </xf>
    <xf numFmtId="0" fontId="17" fillId="3" borderId="16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 wrapText="1"/>
    </xf>
    <xf numFmtId="0" fontId="17" fillId="3" borderId="16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top"/>
    </xf>
    <xf numFmtId="0" fontId="8" fillId="4" borderId="14" xfId="0" applyFont="1" applyFill="1" applyBorder="1" applyAlignment="1">
      <alignment horizontal="center" vertical="center" wrapText="1"/>
    </xf>
    <xf numFmtId="0" fontId="6" fillId="0" borderId="13" xfId="1" applyFont="1" applyBorder="1"/>
    <xf numFmtId="44" fontId="6" fillId="0" borderId="34" xfId="1" applyNumberFormat="1" applyFont="1" applyBorder="1"/>
    <xf numFmtId="0" fontId="19" fillId="0" borderId="0" xfId="0" applyFont="1"/>
    <xf numFmtId="0" fontId="20" fillId="0" borderId="0" xfId="0" applyFont="1" applyAlignment="1">
      <alignment horizontal="center" vertical="center"/>
    </xf>
    <xf numFmtId="10" fontId="6" fillId="4" borderId="34" xfId="1" applyNumberFormat="1" applyFont="1" applyFill="1" applyBorder="1"/>
    <xf numFmtId="44" fontId="21" fillId="0" borderId="38" xfId="0" applyNumberFormat="1" applyFont="1" applyBorder="1" applyAlignment="1">
      <alignment horizontal="center" vertical="center"/>
    </xf>
    <xf numFmtId="44" fontId="21" fillId="0" borderId="21" xfId="0" applyNumberFormat="1" applyFont="1" applyBorder="1" applyAlignment="1">
      <alignment horizontal="center" vertical="center"/>
    </xf>
    <xf numFmtId="44" fontId="21" fillId="0" borderId="38" xfId="0" applyNumberFormat="1" applyFont="1" applyBorder="1" applyAlignment="1">
      <alignment vertical="center"/>
    </xf>
    <xf numFmtId="44" fontId="21" fillId="0" borderId="21" xfId="0" applyNumberFormat="1" applyFont="1" applyBorder="1" applyAlignment="1">
      <alignment vertical="center"/>
    </xf>
    <xf numFmtId="44" fontId="21" fillId="0" borderId="39" xfId="0" applyNumberFormat="1" applyFont="1" applyBorder="1" applyAlignment="1">
      <alignment vertical="center"/>
    </xf>
    <xf numFmtId="44" fontId="21" fillId="0" borderId="22" xfId="0" applyNumberFormat="1" applyFont="1" applyBorder="1" applyAlignment="1">
      <alignment vertical="center"/>
    </xf>
    <xf numFmtId="44" fontId="6" fillId="0" borderId="0" xfId="1" applyNumberFormat="1" applyFont="1"/>
    <xf numFmtId="0" fontId="5" fillId="0" borderId="11" xfId="1" applyFont="1" applyBorder="1" applyAlignment="1">
      <alignment horizontal="right" indent="1"/>
    </xf>
    <xf numFmtId="0" fontId="5" fillId="0" borderId="5" xfId="1" applyFont="1" applyBorder="1" applyAlignment="1">
      <alignment horizontal="right" indent="1"/>
    </xf>
    <xf numFmtId="0" fontId="13" fillId="0" borderId="11" xfId="1" applyFont="1" applyBorder="1" applyAlignment="1">
      <alignment horizontal="right" indent="1"/>
    </xf>
    <xf numFmtId="0" fontId="13" fillId="0" borderId="1" xfId="1" applyFont="1" applyBorder="1" applyAlignment="1">
      <alignment horizontal="right" indent="1"/>
    </xf>
    <xf numFmtId="0" fontId="5" fillId="0" borderId="1" xfId="1" applyFont="1" applyBorder="1" applyAlignment="1">
      <alignment horizontal="right" indent="1"/>
    </xf>
    <xf numFmtId="0" fontId="14" fillId="3" borderId="26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  <xf numFmtId="0" fontId="14" fillId="3" borderId="12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wrapText="1"/>
    </xf>
    <xf numFmtId="0" fontId="10" fillId="3" borderId="1" xfId="1" applyFont="1" applyFill="1" applyBorder="1" applyAlignment="1">
      <alignment horizontal="center"/>
    </xf>
    <xf numFmtId="0" fontId="10" fillId="3" borderId="13" xfId="1" applyFont="1" applyFill="1" applyBorder="1" applyAlignment="1">
      <alignment horizontal="center"/>
    </xf>
    <xf numFmtId="0" fontId="9" fillId="0" borderId="26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3" fillId="0" borderId="26" xfId="1" applyFont="1" applyBorder="1" applyAlignment="1">
      <alignment horizontal="right"/>
    </xf>
    <xf numFmtId="0" fontId="13" fillId="0" borderId="4" xfId="1" applyFont="1" applyBorder="1" applyAlignment="1">
      <alignment horizontal="right"/>
    </xf>
    <xf numFmtId="0" fontId="3" fillId="0" borderId="26" xfId="1" applyFont="1" applyBorder="1" applyAlignment="1">
      <alignment horizontal="center" wrapText="1"/>
    </xf>
    <xf numFmtId="0" fontId="10" fillId="0" borderId="3" xfId="1" applyFont="1" applyBorder="1" applyAlignment="1">
      <alignment horizontal="center" wrapText="1"/>
    </xf>
    <xf numFmtId="0" fontId="10" fillId="0" borderId="12" xfId="1" applyFont="1" applyBorder="1" applyAlignment="1">
      <alignment horizontal="center" wrapText="1"/>
    </xf>
    <xf numFmtId="2" fontId="2" fillId="2" borderId="20" xfId="1" applyNumberFormat="1" applyFont="1" applyFill="1" applyBorder="1" applyAlignment="1">
      <alignment horizontal="center" vertical="center" wrapText="1"/>
    </xf>
    <xf numFmtId="2" fontId="2" fillId="2" borderId="21" xfId="1" applyNumberFormat="1" applyFont="1" applyFill="1" applyBorder="1" applyAlignment="1">
      <alignment horizontal="center" vertical="center" wrapText="1"/>
    </xf>
    <xf numFmtId="2" fontId="2" fillId="2" borderId="22" xfId="1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6" fillId="3" borderId="26" xfId="1" applyFont="1" applyFill="1" applyBorder="1" applyAlignment="1">
      <alignment horizontal="right"/>
    </xf>
    <xf numFmtId="0" fontId="6" fillId="3" borderId="4" xfId="1" applyFont="1" applyFill="1" applyBorder="1" applyAlignment="1">
      <alignment horizontal="right"/>
    </xf>
    <xf numFmtId="0" fontId="3" fillId="3" borderId="26" xfId="1" applyFont="1" applyFill="1" applyBorder="1" applyAlignment="1">
      <alignment horizontal="right"/>
    </xf>
    <xf numFmtId="0" fontId="3" fillId="3" borderId="4" xfId="1" applyFont="1" applyFill="1" applyBorder="1" applyAlignment="1">
      <alignment horizontal="right"/>
    </xf>
    <xf numFmtId="0" fontId="6" fillId="3" borderId="29" xfId="1" applyFont="1" applyFill="1" applyBorder="1" applyAlignment="1">
      <alignment horizontal="right"/>
    </xf>
    <xf numFmtId="0" fontId="6" fillId="3" borderId="30" xfId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2" fontId="2" fillId="2" borderId="5" xfId="1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4" fillId="3" borderId="24" xfId="1" applyFont="1" applyFill="1" applyBorder="1" applyAlignment="1">
      <alignment horizontal="center" vertical="center"/>
    </xf>
    <xf numFmtId="0" fontId="14" fillId="3" borderId="25" xfId="1" applyFont="1" applyFill="1" applyBorder="1" applyAlignment="1">
      <alignment horizontal="center" vertical="center"/>
    </xf>
    <xf numFmtId="0" fontId="14" fillId="3" borderId="10" xfId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wrapText="1"/>
    </xf>
    <xf numFmtId="0" fontId="10" fillId="0" borderId="1" xfId="1" applyFont="1" applyBorder="1" applyAlignment="1">
      <alignment horizontal="center" wrapText="1"/>
    </xf>
    <xf numFmtId="0" fontId="10" fillId="0" borderId="13" xfId="1" applyFont="1" applyBorder="1" applyAlignment="1">
      <alignment horizontal="center" wrapText="1"/>
    </xf>
    <xf numFmtId="0" fontId="5" fillId="0" borderId="26" xfId="1" applyFont="1" applyBorder="1" applyAlignment="1">
      <alignment horizontal="right"/>
    </xf>
    <xf numFmtId="0" fontId="5" fillId="0" borderId="4" xfId="1" applyFont="1" applyBorder="1" applyAlignment="1">
      <alignment horizontal="right"/>
    </xf>
    <xf numFmtId="0" fontId="3" fillId="3" borderId="1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44" fontId="8" fillId="0" borderId="18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5" fillId="0" borderId="26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15" fillId="3" borderId="1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21" fillId="3" borderId="20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22" fillId="3" borderId="20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44" fontId="8" fillId="0" borderId="19" xfId="0" applyNumberFormat="1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44" fontId="8" fillId="0" borderId="23" xfId="0" applyNumberFormat="1" applyFont="1" applyBorder="1" applyAlignment="1">
      <alignment horizontal="center"/>
    </xf>
    <xf numFmtId="0" fontId="8" fillId="0" borderId="36" xfId="0" applyFont="1" applyBorder="1" applyAlignment="1">
      <alignment horizontal="center"/>
    </xf>
  </cellXfs>
  <cellStyles count="2">
    <cellStyle name="Normalny" xfId="0" builtinId="0"/>
    <cellStyle name="Normalny 2" xfId="1" xr:uid="{7A42C966-24E8-49A5-8A16-C25E09EC59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A607A-63B1-4209-A59A-5199CFFEA781}">
  <dimension ref="A1:F134"/>
  <sheetViews>
    <sheetView tabSelected="1" topLeftCell="A116" zoomScaleNormal="100" workbookViewId="0">
      <selection activeCell="B137" sqref="B137"/>
    </sheetView>
  </sheetViews>
  <sheetFormatPr defaultRowHeight="15"/>
  <cols>
    <col min="1" max="1" width="4.5703125" bestFit="1" customWidth="1"/>
    <col min="2" max="2" width="44.140625" customWidth="1"/>
    <col min="3" max="3" width="46.85546875" customWidth="1"/>
    <col min="4" max="4" width="16.7109375" customWidth="1"/>
    <col min="5" max="5" width="15.5703125" customWidth="1"/>
  </cols>
  <sheetData>
    <row r="1" spans="1:3" ht="20.25" customHeight="1">
      <c r="C1" s="13" t="s">
        <v>28</v>
      </c>
    </row>
    <row r="2" spans="1:3" ht="42.75" customHeight="1">
      <c r="A2" s="85" t="s">
        <v>29</v>
      </c>
      <c r="B2" s="85"/>
      <c r="C2" s="85"/>
    </row>
    <row r="3" spans="1:3" ht="42.75" customHeight="1" thickBot="1">
      <c r="A3" s="86" t="s">
        <v>70</v>
      </c>
      <c r="B3" s="86"/>
      <c r="C3" s="86"/>
    </row>
    <row r="4" spans="1:3" ht="68.25" customHeight="1" thickBot="1">
      <c r="A4" s="88" t="s">
        <v>39</v>
      </c>
      <c r="B4" s="89"/>
      <c r="C4" s="43"/>
    </row>
    <row r="5" spans="1:3" ht="93" customHeight="1">
      <c r="A5" s="87" t="s">
        <v>69</v>
      </c>
      <c r="B5" s="87"/>
      <c r="C5" s="87"/>
    </row>
    <row r="6" spans="1:3" ht="26.25" thickBot="1">
      <c r="A6" s="21" t="s">
        <v>0</v>
      </c>
      <c r="B6" s="22" t="s">
        <v>1</v>
      </c>
      <c r="C6" s="23" t="s">
        <v>43</v>
      </c>
    </row>
    <row r="7" spans="1:3">
      <c r="A7" s="90" t="s">
        <v>38</v>
      </c>
      <c r="B7" s="91"/>
      <c r="C7" s="92"/>
    </row>
    <row r="8" spans="1:3">
      <c r="A8" s="7">
        <v>1</v>
      </c>
      <c r="B8" s="77" t="s">
        <v>9</v>
      </c>
      <c r="C8" s="78"/>
    </row>
    <row r="9" spans="1:3">
      <c r="A9" s="67" t="s">
        <v>40</v>
      </c>
      <c r="B9" s="68"/>
      <c r="C9" s="24"/>
    </row>
    <row r="10" spans="1:3">
      <c r="A10" s="67" t="s">
        <v>41</v>
      </c>
      <c r="B10" s="68"/>
      <c r="C10" s="25"/>
    </row>
    <row r="11" spans="1:3">
      <c r="A11" s="69" t="s">
        <v>45</v>
      </c>
      <c r="B11" s="70"/>
      <c r="C11" s="26">
        <f>C9*C10</f>
        <v>0</v>
      </c>
    </row>
    <row r="12" spans="1:3">
      <c r="A12" s="67" t="s">
        <v>42</v>
      </c>
      <c r="B12" s="68"/>
      <c r="C12" s="26">
        <f>C9+C11</f>
        <v>0</v>
      </c>
    </row>
    <row r="13" spans="1:3" ht="34.5" customHeight="1">
      <c r="A13" s="96" t="s">
        <v>59</v>
      </c>
      <c r="B13" s="97"/>
      <c r="C13" s="98"/>
    </row>
    <row r="14" spans="1:3" ht="15.75" thickBot="1">
      <c r="A14" s="93" t="s">
        <v>31</v>
      </c>
      <c r="B14" s="94"/>
      <c r="C14" s="95"/>
    </row>
    <row r="15" spans="1:3">
      <c r="A15" s="5">
        <v>1</v>
      </c>
      <c r="B15" s="6" t="s">
        <v>10</v>
      </c>
      <c r="C15" s="17"/>
    </row>
    <row r="16" spans="1:3">
      <c r="A16" s="7">
        <v>2</v>
      </c>
      <c r="B16" s="1" t="s">
        <v>2</v>
      </c>
      <c r="C16" s="18"/>
    </row>
    <row r="17" spans="1:3">
      <c r="A17" s="7">
        <v>3</v>
      </c>
      <c r="B17" s="1" t="s">
        <v>11</v>
      </c>
      <c r="C17" s="18"/>
    </row>
    <row r="18" spans="1:3">
      <c r="A18" s="7">
        <v>4</v>
      </c>
      <c r="B18" s="1" t="s">
        <v>12</v>
      </c>
      <c r="C18" s="18"/>
    </row>
    <row r="19" spans="1:3">
      <c r="A19" s="7">
        <v>5</v>
      </c>
      <c r="B19" s="1" t="s">
        <v>13</v>
      </c>
      <c r="C19" s="18"/>
    </row>
    <row r="20" spans="1:3">
      <c r="A20" s="7">
        <v>6</v>
      </c>
      <c r="B20" s="1" t="s">
        <v>14</v>
      </c>
      <c r="C20" s="18"/>
    </row>
    <row r="21" spans="1:3">
      <c r="A21" s="7">
        <v>7</v>
      </c>
      <c r="B21" s="1" t="s">
        <v>15</v>
      </c>
      <c r="C21" s="18"/>
    </row>
    <row r="22" spans="1:3">
      <c r="A22" s="7">
        <v>8</v>
      </c>
      <c r="B22" s="1" t="s">
        <v>16</v>
      </c>
      <c r="C22" s="18"/>
    </row>
    <row r="23" spans="1:3">
      <c r="A23" s="7">
        <v>9</v>
      </c>
      <c r="B23" s="1" t="s">
        <v>17</v>
      </c>
      <c r="C23" s="18"/>
    </row>
    <row r="24" spans="1:3">
      <c r="A24" s="7">
        <v>10</v>
      </c>
      <c r="B24" s="1" t="s">
        <v>18</v>
      </c>
      <c r="C24" s="18"/>
    </row>
    <row r="25" spans="1:3">
      <c r="A25" s="7">
        <v>11</v>
      </c>
      <c r="B25" s="1" t="s">
        <v>19</v>
      </c>
      <c r="C25" s="18"/>
    </row>
    <row r="26" spans="1:3">
      <c r="A26" s="7">
        <v>12</v>
      </c>
      <c r="B26" s="1" t="s">
        <v>2</v>
      </c>
      <c r="C26" s="18"/>
    </row>
    <row r="27" spans="1:3">
      <c r="A27" s="7">
        <v>13</v>
      </c>
      <c r="B27" s="1" t="s">
        <v>3</v>
      </c>
      <c r="C27" s="18"/>
    </row>
    <row r="28" spans="1:3" ht="27">
      <c r="A28" s="8">
        <v>14</v>
      </c>
      <c r="B28" s="2" t="s">
        <v>4</v>
      </c>
      <c r="C28" s="19"/>
    </row>
    <row r="29" spans="1:3">
      <c r="A29" s="7">
        <v>15</v>
      </c>
      <c r="B29" s="3" t="s">
        <v>5</v>
      </c>
      <c r="C29" s="18"/>
    </row>
    <row r="30" spans="1:3">
      <c r="A30" s="7">
        <v>16</v>
      </c>
      <c r="B30" s="3" t="s">
        <v>6</v>
      </c>
      <c r="C30" s="18"/>
    </row>
    <row r="31" spans="1:3">
      <c r="A31" s="7">
        <v>17</v>
      </c>
      <c r="B31" s="3" t="s">
        <v>7</v>
      </c>
      <c r="C31" s="18"/>
    </row>
    <row r="32" spans="1:3">
      <c r="A32" s="7">
        <v>18</v>
      </c>
      <c r="B32" s="3" t="s">
        <v>20</v>
      </c>
      <c r="C32" s="18"/>
    </row>
    <row r="33" spans="1:3">
      <c r="A33" s="7">
        <v>19</v>
      </c>
      <c r="B33" s="3" t="s">
        <v>21</v>
      </c>
      <c r="C33" s="18"/>
    </row>
    <row r="34" spans="1:3">
      <c r="A34" s="7">
        <v>20</v>
      </c>
      <c r="B34" s="3" t="s">
        <v>22</v>
      </c>
      <c r="C34" s="18"/>
    </row>
    <row r="35" spans="1:3">
      <c r="A35" s="7">
        <v>21</v>
      </c>
      <c r="B35" s="3" t="s">
        <v>23</v>
      </c>
      <c r="C35" s="18"/>
    </row>
    <row r="36" spans="1:3">
      <c r="A36" s="7">
        <v>22</v>
      </c>
      <c r="B36" s="3" t="s">
        <v>24</v>
      </c>
      <c r="C36" s="18"/>
    </row>
    <row r="37" spans="1:3">
      <c r="A37" s="7">
        <v>23</v>
      </c>
      <c r="B37" s="3" t="s">
        <v>25</v>
      </c>
      <c r="C37" s="18"/>
    </row>
    <row r="38" spans="1:3">
      <c r="A38" s="7">
        <v>24</v>
      </c>
      <c r="B38" s="3" t="s">
        <v>26</v>
      </c>
      <c r="C38" s="18"/>
    </row>
    <row r="39" spans="1:3">
      <c r="A39" s="7">
        <v>25</v>
      </c>
      <c r="B39" s="3" t="s">
        <v>27</v>
      </c>
      <c r="C39" s="18"/>
    </row>
    <row r="40" spans="1:3">
      <c r="A40" s="7">
        <v>26</v>
      </c>
      <c r="B40" s="3" t="s">
        <v>8</v>
      </c>
      <c r="C40" s="18"/>
    </row>
    <row r="41" spans="1:3">
      <c r="A41" s="56" t="s">
        <v>46</v>
      </c>
      <c r="B41" s="57"/>
      <c r="C41" s="20">
        <f>SUM(C15:C40)</f>
        <v>0</v>
      </c>
    </row>
    <row r="42" spans="1:3">
      <c r="A42" s="99" t="s">
        <v>41</v>
      </c>
      <c r="B42" s="100"/>
      <c r="C42" s="27"/>
    </row>
    <row r="43" spans="1:3">
      <c r="A43" s="58" t="s">
        <v>47</v>
      </c>
      <c r="B43" s="59"/>
      <c r="C43" s="20">
        <f>C41*C42</f>
        <v>0</v>
      </c>
    </row>
    <row r="44" spans="1:3">
      <c r="A44" s="56" t="s">
        <v>48</v>
      </c>
      <c r="B44" s="60"/>
      <c r="C44" s="20">
        <f>C41+C43</f>
        <v>0</v>
      </c>
    </row>
    <row r="45" spans="1:3" ht="16.5" customHeight="1">
      <c r="A45" s="64" t="s">
        <v>32</v>
      </c>
      <c r="B45" s="65"/>
      <c r="C45" s="66"/>
    </row>
    <row r="46" spans="1:3">
      <c r="A46" s="79" t="s">
        <v>49</v>
      </c>
      <c r="B46" s="80"/>
      <c r="C46" s="26">
        <f>C9+C41</f>
        <v>0</v>
      </c>
    </row>
    <row r="47" spans="1:3">
      <c r="A47" s="81" t="s">
        <v>47</v>
      </c>
      <c r="B47" s="82"/>
      <c r="C47" s="26">
        <f>C11+C43</f>
        <v>0</v>
      </c>
    </row>
    <row r="48" spans="1:3" ht="15.75" thickBot="1">
      <c r="A48" s="83" t="s">
        <v>50</v>
      </c>
      <c r="B48" s="84"/>
      <c r="C48" s="28">
        <f>C12+C44</f>
        <v>0</v>
      </c>
    </row>
    <row r="49" spans="1:3">
      <c r="A49" s="9"/>
      <c r="B49" s="10"/>
      <c r="C49" s="11"/>
    </row>
    <row r="50" spans="1:3" ht="15.75" thickBot="1">
      <c r="A50" s="9"/>
      <c r="B50" s="10"/>
      <c r="C50" s="11"/>
    </row>
    <row r="51" spans="1:3" ht="62.25" customHeight="1" thickBot="1">
      <c r="A51" s="74" t="s">
        <v>65</v>
      </c>
      <c r="B51" s="75"/>
      <c r="C51" s="76"/>
    </row>
    <row r="52" spans="1:3" ht="25.5">
      <c r="A52" s="29" t="s">
        <v>0</v>
      </c>
      <c r="B52" s="30" t="s">
        <v>1</v>
      </c>
      <c r="C52" s="31" t="s">
        <v>43</v>
      </c>
    </row>
    <row r="53" spans="1:3">
      <c r="A53" s="61" t="s">
        <v>38</v>
      </c>
      <c r="B53" s="62"/>
      <c r="C53" s="63"/>
    </row>
    <row r="54" spans="1:3">
      <c r="A54" s="7">
        <v>1</v>
      </c>
      <c r="B54" s="77" t="s">
        <v>9</v>
      </c>
      <c r="C54" s="78"/>
    </row>
    <row r="55" spans="1:3">
      <c r="A55" s="67" t="s">
        <v>40</v>
      </c>
      <c r="B55" s="68"/>
      <c r="C55" s="24"/>
    </row>
    <row r="56" spans="1:3">
      <c r="A56" s="67" t="s">
        <v>41</v>
      </c>
      <c r="B56" s="68"/>
      <c r="C56" s="25"/>
    </row>
    <row r="57" spans="1:3">
      <c r="A57" s="69" t="s">
        <v>47</v>
      </c>
      <c r="B57" s="70"/>
      <c r="C57" s="26">
        <f>C55*C56</f>
        <v>0</v>
      </c>
    </row>
    <row r="58" spans="1:3">
      <c r="A58" s="67" t="s">
        <v>51</v>
      </c>
      <c r="B58" s="68"/>
      <c r="C58" s="32">
        <f>C55+C57</f>
        <v>0</v>
      </c>
    </row>
    <row r="59" spans="1:3" ht="33.75" customHeight="1">
      <c r="A59" s="71" t="s">
        <v>60</v>
      </c>
      <c r="B59" s="72"/>
      <c r="C59" s="73"/>
    </row>
    <row r="60" spans="1:3" ht="15.75" thickBot="1">
      <c r="A60" s="61" t="s">
        <v>33</v>
      </c>
      <c r="B60" s="62"/>
      <c r="C60" s="63"/>
    </row>
    <row r="61" spans="1:3" ht="15.75" thickBot="1">
      <c r="A61" s="7">
        <v>1</v>
      </c>
      <c r="B61" s="1" t="s">
        <v>10</v>
      </c>
      <c r="C61" s="17"/>
    </row>
    <row r="62" spans="1:3">
      <c r="A62" s="7">
        <v>2</v>
      </c>
      <c r="B62" s="1" t="s">
        <v>2</v>
      </c>
      <c r="C62" s="17"/>
    </row>
    <row r="63" spans="1:3">
      <c r="A63" s="7">
        <v>3</v>
      </c>
      <c r="B63" s="1" t="s">
        <v>11</v>
      </c>
      <c r="C63" s="33"/>
    </row>
    <row r="64" spans="1:3">
      <c r="A64" s="7">
        <v>4</v>
      </c>
      <c r="B64" s="1" t="s">
        <v>12</v>
      </c>
      <c r="C64" s="33"/>
    </row>
    <row r="65" spans="1:3">
      <c r="A65" s="7">
        <v>5</v>
      </c>
      <c r="B65" s="1" t="s">
        <v>13</v>
      </c>
      <c r="C65" s="33"/>
    </row>
    <row r="66" spans="1:3">
      <c r="A66" s="7">
        <v>6</v>
      </c>
      <c r="B66" s="1" t="s">
        <v>14</v>
      </c>
      <c r="C66" s="33"/>
    </row>
    <row r="67" spans="1:3">
      <c r="A67" s="7">
        <v>7</v>
      </c>
      <c r="B67" s="1" t="s">
        <v>15</v>
      </c>
      <c r="C67" s="33"/>
    </row>
    <row r="68" spans="1:3">
      <c r="A68" s="7">
        <v>8</v>
      </c>
      <c r="B68" s="1" t="s">
        <v>16</v>
      </c>
      <c r="C68" s="33"/>
    </row>
    <row r="69" spans="1:3">
      <c r="A69" s="7">
        <v>9</v>
      </c>
      <c r="B69" s="1" t="s">
        <v>17</v>
      </c>
      <c r="C69" s="33"/>
    </row>
    <row r="70" spans="1:3">
      <c r="A70" s="7">
        <v>10</v>
      </c>
      <c r="B70" s="1" t="s">
        <v>18</v>
      </c>
      <c r="C70" s="33"/>
    </row>
    <row r="71" spans="1:3">
      <c r="A71" s="7">
        <v>11</v>
      </c>
      <c r="B71" s="1" t="s">
        <v>19</v>
      </c>
      <c r="C71" s="33"/>
    </row>
    <row r="72" spans="1:3">
      <c r="A72" s="7">
        <v>12</v>
      </c>
      <c r="B72" s="1" t="s">
        <v>2</v>
      </c>
      <c r="C72" s="33"/>
    </row>
    <row r="73" spans="1:3">
      <c r="A73" s="7">
        <v>13</v>
      </c>
      <c r="B73" s="1" t="s">
        <v>3</v>
      </c>
      <c r="C73" s="33"/>
    </row>
    <row r="74" spans="1:3" ht="27">
      <c r="A74" s="8">
        <v>14</v>
      </c>
      <c r="B74" s="4" t="s">
        <v>4</v>
      </c>
      <c r="C74" s="34"/>
    </row>
    <row r="75" spans="1:3">
      <c r="A75" s="35">
        <v>15</v>
      </c>
      <c r="B75" s="3" t="s">
        <v>5</v>
      </c>
      <c r="C75" s="18"/>
    </row>
    <row r="76" spans="1:3">
      <c r="A76" s="35">
        <v>16</v>
      </c>
      <c r="B76" s="3" t="s">
        <v>6</v>
      </c>
      <c r="C76" s="18"/>
    </row>
    <row r="77" spans="1:3">
      <c r="A77" s="35">
        <v>17</v>
      </c>
      <c r="B77" s="3" t="s">
        <v>7</v>
      </c>
      <c r="C77" s="18"/>
    </row>
    <row r="78" spans="1:3">
      <c r="A78" s="35">
        <v>18</v>
      </c>
      <c r="B78" s="3" t="s">
        <v>20</v>
      </c>
      <c r="C78" s="18"/>
    </row>
    <row r="79" spans="1:3">
      <c r="A79" s="35">
        <v>19</v>
      </c>
      <c r="B79" s="3" t="s">
        <v>21</v>
      </c>
      <c r="C79" s="18"/>
    </row>
    <row r="80" spans="1:3">
      <c r="A80" s="35">
        <v>20</v>
      </c>
      <c r="B80" s="3" t="s">
        <v>22</v>
      </c>
      <c r="C80" s="18"/>
    </row>
    <row r="81" spans="1:3">
      <c r="A81" s="35">
        <v>21</v>
      </c>
      <c r="B81" s="3" t="s">
        <v>23</v>
      </c>
      <c r="C81" s="18"/>
    </row>
    <row r="82" spans="1:3">
      <c r="A82" s="35">
        <v>22</v>
      </c>
      <c r="B82" s="3" t="s">
        <v>24</v>
      </c>
      <c r="C82" s="18"/>
    </row>
    <row r="83" spans="1:3">
      <c r="A83" s="35">
        <v>23</v>
      </c>
      <c r="B83" s="3" t="s">
        <v>25</v>
      </c>
      <c r="C83" s="18"/>
    </row>
    <row r="84" spans="1:3">
      <c r="A84" s="35">
        <v>24</v>
      </c>
      <c r="B84" s="3" t="s">
        <v>26</v>
      </c>
      <c r="C84" s="18"/>
    </row>
    <row r="85" spans="1:3">
      <c r="A85" s="35">
        <v>25</v>
      </c>
      <c r="B85" s="3" t="s">
        <v>27</v>
      </c>
      <c r="C85" s="18"/>
    </row>
    <row r="86" spans="1:3">
      <c r="A86" s="35">
        <v>26</v>
      </c>
      <c r="B86" s="3" t="s">
        <v>8</v>
      </c>
      <c r="C86" s="18"/>
    </row>
    <row r="87" spans="1:3">
      <c r="A87" s="56" t="s">
        <v>46</v>
      </c>
      <c r="B87" s="57"/>
      <c r="C87" s="20">
        <f>SUM(C61:C86)</f>
        <v>0</v>
      </c>
    </row>
    <row r="88" spans="1:3">
      <c r="A88" s="99" t="s">
        <v>41</v>
      </c>
      <c r="B88" s="100"/>
      <c r="C88" s="27"/>
    </row>
    <row r="89" spans="1:3">
      <c r="A89" s="58" t="s">
        <v>47</v>
      </c>
      <c r="B89" s="59"/>
      <c r="C89" s="20">
        <f>C87*C88</f>
        <v>0</v>
      </c>
    </row>
    <row r="90" spans="1:3">
      <c r="A90" s="56" t="s">
        <v>52</v>
      </c>
      <c r="B90" s="60"/>
      <c r="C90" s="20">
        <f>C87+C89</f>
        <v>0</v>
      </c>
    </row>
    <row r="91" spans="1:3">
      <c r="A91" s="116" t="s">
        <v>34</v>
      </c>
      <c r="B91" s="117"/>
      <c r="C91" s="118"/>
    </row>
    <row r="92" spans="1:3">
      <c r="A92" s="79" t="s">
        <v>49</v>
      </c>
      <c r="B92" s="80"/>
      <c r="C92" s="26">
        <f>C55+C87</f>
        <v>0</v>
      </c>
    </row>
    <row r="93" spans="1:3">
      <c r="A93" s="79" t="s">
        <v>47</v>
      </c>
      <c r="B93" s="80"/>
      <c r="C93" s="26">
        <f>C57+C89</f>
        <v>0</v>
      </c>
    </row>
    <row r="94" spans="1:3" ht="15.75" thickBot="1">
      <c r="A94" s="83" t="s">
        <v>53</v>
      </c>
      <c r="B94" s="84"/>
      <c r="C94" s="28">
        <f>C58+C90</f>
        <v>0</v>
      </c>
    </row>
    <row r="96" spans="1:3" ht="15.75" thickBot="1"/>
    <row r="97" spans="1:3" ht="81.75" customHeight="1" thickBot="1">
      <c r="A97" s="74" t="s">
        <v>35</v>
      </c>
      <c r="B97" s="75"/>
      <c r="C97" s="76"/>
    </row>
    <row r="98" spans="1:3" ht="25.5">
      <c r="A98" s="29" t="s">
        <v>0</v>
      </c>
      <c r="B98" s="30" t="s">
        <v>1</v>
      </c>
      <c r="C98" s="31" t="s">
        <v>43</v>
      </c>
    </row>
    <row r="99" spans="1:3">
      <c r="A99" s="61" t="s">
        <v>38</v>
      </c>
      <c r="B99" s="62"/>
      <c r="C99" s="63"/>
    </row>
    <row r="100" spans="1:3">
      <c r="A100" s="7">
        <v>1</v>
      </c>
      <c r="B100" s="77" t="s">
        <v>9</v>
      </c>
      <c r="C100" s="78"/>
    </row>
    <row r="101" spans="1:3">
      <c r="A101" s="67" t="s">
        <v>40</v>
      </c>
      <c r="B101" s="68"/>
      <c r="C101" s="24"/>
    </row>
    <row r="102" spans="1:3">
      <c r="A102" s="67" t="s">
        <v>54</v>
      </c>
      <c r="B102" s="68"/>
      <c r="C102" s="25"/>
    </row>
    <row r="103" spans="1:3">
      <c r="A103" s="69" t="s">
        <v>47</v>
      </c>
      <c r="B103" s="70"/>
      <c r="C103" s="44">
        <f>C101*C102</f>
        <v>0</v>
      </c>
    </row>
    <row r="104" spans="1:3">
      <c r="A104" s="67" t="s">
        <v>51</v>
      </c>
      <c r="B104" s="68"/>
      <c r="C104" s="26">
        <f>C101+C103</f>
        <v>0</v>
      </c>
    </row>
    <row r="105" spans="1:3" ht="30.75" customHeight="1">
      <c r="A105" s="71" t="s">
        <v>61</v>
      </c>
      <c r="B105" s="72"/>
      <c r="C105" s="73"/>
    </row>
    <row r="106" spans="1:3">
      <c r="A106" s="61" t="s">
        <v>33</v>
      </c>
      <c r="B106" s="62"/>
      <c r="C106" s="63"/>
    </row>
    <row r="107" spans="1:3">
      <c r="A107" s="7">
        <v>1</v>
      </c>
      <c r="B107" s="1" t="s">
        <v>2</v>
      </c>
      <c r="C107" s="33"/>
    </row>
    <row r="108" spans="1:3">
      <c r="A108" s="7">
        <v>2</v>
      </c>
      <c r="B108" s="1" t="s">
        <v>3</v>
      </c>
      <c r="C108" s="33"/>
    </row>
    <row r="109" spans="1:3" ht="27">
      <c r="A109" s="8">
        <v>3</v>
      </c>
      <c r="B109" s="2" t="s">
        <v>4</v>
      </c>
      <c r="C109" s="34"/>
    </row>
    <row r="110" spans="1:3">
      <c r="A110" s="7">
        <v>4</v>
      </c>
      <c r="B110" s="1" t="s">
        <v>5</v>
      </c>
      <c r="C110" s="33"/>
    </row>
    <row r="111" spans="1:3">
      <c r="A111" s="7">
        <v>5</v>
      </c>
      <c r="B111" s="1" t="s">
        <v>6</v>
      </c>
      <c r="C111" s="33"/>
    </row>
    <row r="112" spans="1:3">
      <c r="A112" s="8">
        <v>6</v>
      </c>
      <c r="B112" s="12" t="s">
        <v>8</v>
      </c>
      <c r="C112" s="33"/>
    </row>
    <row r="113" spans="1:5">
      <c r="A113" s="99" t="s">
        <v>46</v>
      </c>
      <c r="B113" s="100"/>
      <c r="C113" s="45">
        <f>SUM(C107:C112)</f>
        <v>0</v>
      </c>
    </row>
    <row r="114" spans="1:5">
      <c r="A114" s="114" t="s">
        <v>54</v>
      </c>
      <c r="B114" s="115"/>
      <c r="C114" s="48"/>
    </row>
    <row r="115" spans="1:5">
      <c r="A115" s="99" t="s">
        <v>47</v>
      </c>
      <c r="B115" s="100"/>
      <c r="C115" s="26">
        <f>C113*C114</f>
        <v>0</v>
      </c>
    </row>
    <row r="116" spans="1:5">
      <c r="A116" s="99" t="s">
        <v>52</v>
      </c>
      <c r="B116" s="100"/>
      <c r="C116" s="26">
        <f>C113+C115</f>
        <v>0</v>
      </c>
    </row>
    <row r="117" spans="1:5">
      <c r="A117" s="101" t="s">
        <v>36</v>
      </c>
      <c r="B117" s="102"/>
      <c r="C117" s="103"/>
    </row>
    <row r="118" spans="1:5">
      <c r="A118" s="79" t="s">
        <v>49</v>
      </c>
      <c r="B118" s="80"/>
      <c r="C118" s="26">
        <f>C101+C113</f>
        <v>0</v>
      </c>
    </row>
    <row r="119" spans="1:5">
      <c r="A119" s="79" t="s">
        <v>55</v>
      </c>
      <c r="B119" s="80"/>
      <c r="C119" s="26">
        <f>C103+C115</f>
        <v>0</v>
      </c>
    </row>
    <row r="120" spans="1:5" ht="15.75" thickBot="1">
      <c r="A120" s="83" t="s">
        <v>53</v>
      </c>
      <c r="B120" s="84"/>
      <c r="C120" s="28">
        <f>C104+C116</f>
        <v>0</v>
      </c>
    </row>
    <row r="121" spans="1:5" ht="15.75" thickBot="1">
      <c r="A121" s="10"/>
      <c r="B121" s="10"/>
      <c r="C121" s="55"/>
    </row>
    <row r="122" spans="1:5" ht="15.75" thickBot="1">
      <c r="A122" s="121" t="s">
        <v>68</v>
      </c>
      <c r="B122" s="122"/>
      <c r="C122" s="122"/>
      <c r="D122" s="122"/>
      <c r="E122" s="123"/>
    </row>
    <row r="123" spans="1:5" ht="30.75" thickBot="1">
      <c r="A123" s="108" t="s">
        <v>62</v>
      </c>
      <c r="B123" s="109"/>
      <c r="C123" s="14" t="s">
        <v>56</v>
      </c>
      <c r="D123" s="36" t="s">
        <v>57</v>
      </c>
      <c r="E123" s="40" t="s">
        <v>58</v>
      </c>
    </row>
    <row r="124" spans="1:5" ht="15.75" thickBot="1">
      <c r="A124" s="106">
        <v>1</v>
      </c>
      <c r="B124" s="107"/>
      <c r="C124" s="37">
        <v>2</v>
      </c>
      <c r="D124" s="38">
        <v>3</v>
      </c>
      <c r="E124" s="39">
        <v>4</v>
      </c>
    </row>
    <row r="125" spans="1:5">
      <c r="A125" s="110" t="s">
        <v>37</v>
      </c>
      <c r="B125" s="111"/>
      <c r="C125" s="104">
        <f>C46+C92+C118</f>
        <v>0</v>
      </c>
      <c r="D125" s="128">
        <f>C47+C93+C119</f>
        <v>0</v>
      </c>
      <c r="E125" s="130">
        <f>C48+C94+C120</f>
        <v>0</v>
      </c>
    </row>
    <row r="126" spans="1:5" ht="42" customHeight="1" thickBot="1">
      <c r="A126" s="112"/>
      <c r="B126" s="113"/>
      <c r="C126" s="105"/>
      <c r="D126" s="129"/>
      <c r="E126" s="131"/>
    </row>
    <row r="127" spans="1:5" ht="55.5" customHeight="1" thickBot="1">
      <c r="A127" s="126" t="s">
        <v>63</v>
      </c>
      <c r="B127" s="127"/>
      <c r="C127" s="49">
        <f>C9+C92+C118</f>
        <v>0</v>
      </c>
      <c r="D127" s="51">
        <f>C11+C93+C119</f>
        <v>0</v>
      </c>
      <c r="E127" s="53">
        <f>C12+C94+C120</f>
        <v>0</v>
      </c>
    </row>
    <row r="128" spans="1:5" ht="36.75" customHeight="1" thickBot="1">
      <c r="A128" s="124" t="s">
        <v>64</v>
      </c>
      <c r="B128" s="125"/>
      <c r="C128" s="50">
        <f>C41</f>
        <v>0</v>
      </c>
      <c r="D128" s="52">
        <f>C43</f>
        <v>0</v>
      </c>
      <c r="E128" s="54">
        <f>C44</f>
        <v>0</v>
      </c>
    </row>
    <row r="129" spans="1:6" ht="36.75" customHeight="1" thickBot="1">
      <c r="A129" s="119" t="s">
        <v>66</v>
      </c>
      <c r="B129" s="120"/>
      <c r="C129" s="50">
        <f>C9+C55+C101</f>
        <v>0</v>
      </c>
      <c r="D129" s="52">
        <f>C11+C57+C103</f>
        <v>0</v>
      </c>
      <c r="E129" s="54">
        <f>C12+C58+C104</f>
        <v>0</v>
      </c>
    </row>
    <row r="130" spans="1:6" ht="36.75" customHeight="1" thickBot="1">
      <c r="A130" s="119" t="s">
        <v>67</v>
      </c>
      <c r="B130" s="120"/>
      <c r="C130" s="50">
        <f>C41+C87+C113</f>
        <v>0</v>
      </c>
      <c r="D130" s="52">
        <f>C43+C89+C115</f>
        <v>0</v>
      </c>
      <c r="E130" s="54">
        <f>C44+C90+C116</f>
        <v>0</v>
      </c>
    </row>
    <row r="131" spans="1:6" ht="50.25" customHeight="1">
      <c r="B131" s="46" t="s">
        <v>30</v>
      </c>
      <c r="C131" s="47"/>
      <c r="D131" s="46"/>
      <c r="E131" s="46"/>
      <c r="F131" s="46"/>
    </row>
    <row r="132" spans="1:6">
      <c r="C132" s="15"/>
    </row>
    <row r="133" spans="1:6" ht="48.75">
      <c r="A133" s="42">
        <v>1</v>
      </c>
      <c r="B133" s="41" t="s">
        <v>71</v>
      </c>
      <c r="C133" s="16"/>
    </row>
    <row r="134" spans="1:6">
      <c r="A134" s="42">
        <v>2</v>
      </c>
      <c r="B134" s="41" t="s">
        <v>44</v>
      </c>
    </row>
  </sheetData>
  <mergeCells count="65">
    <mergeCell ref="A129:B129"/>
    <mergeCell ref="A130:B130"/>
    <mergeCell ref="A122:E122"/>
    <mergeCell ref="A128:B128"/>
    <mergeCell ref="A127:B127"/>
    <mergeCell ref="D125:D126"/>
    <mergeCell ref="E125:E126"/>
    <mergeCell ref="A88:B88"/>
    <mergeCell ref="A102:B102"/>
    <mergeCell ref="A114:B114"/>
    <mergeCell ref="A113:B113"/>
    <mergeCell ref="A115:B115"/>
    <mergeCell ref="A91:C91"/>
    <mergeCell ref="A92:B92"/>
    <mergeCell ref="A93:B93"/>
    <mergeCell ref="A94:B94"/>
    <mergeCell ref="A97:C97"/>
    <mergeCell ref="A117:C117"/>
    <mergeCell ref="C125:C126"/>
    <mergeCell ref="A99:C99"/>
    <mergeCell ref="A106:C106"/>
    <mergeCell ref="A101:B101"/>
    <mergeCell ref="A103:B103"/>
    <mergeCell ref="A104:B104"/>
    <mergeCell ref="A105:C105"/>
    <mergeCell ref="B100:C100"/>
    <mergeCell ref="A116:B116"/>
    <mergeCell ref="A124:B124"/>
    <mergeCell ref="A123:B123"/>
    <mergeCell ref="A125:B126"/>
    <mergeCell ref="A118:B118"/>
    <mergeCell ref="A119:B119"/>
    <mergeCell ref="A120:B120"/>
    <mergeCell ref="A41:B41"/>
    <mergeCell ref="A43:B43"/>
    <mergeCell ref="A44:B44"/>
    <mergeCell ref="A7:C7"/>
    <mergeCell ref="A14:C14"/>
    <mergeCell ref="A13:C13"/>
    <mergeCell ref="A42:B42"/>
    <mergeCell ref="A2:C2"/>
    <mergeCell ref="A3:C3"/>
    <mergeCell ref="A9:B9"/>
    <mergeCell ref="A11:B11"/>
    <mergeCell ref="A12:B12"/>
    <mergeCell ref="A5:C5"/>
    <mergeCell ref="B8:C8"/>
    <mergeCell ref="A10:B10"/>
    <mergeCell ref="A4:B4"/>
    <mergeCell ref="A87:B87"/>
    <mergeCell ref="A89:B89"/>
    <mergeCell ref="A90:B90"/>
    <mergeCell ref="A60:C60"/>
    <mergeCell ref="A45:C45"/>
    <mergeCell ref="A55:B55"/>
    <mergeCell ref="A57:B57"/>
    <mergeCell ref="A58:B58"/>
    <mergeCell ref="A59:C59"/>
    <mergeCell ref="A51:C51"/>
    <mergeCell ref="A53:C53"/>
    <mergeCell ref="B54:C54"/>
    <mergeCell ref="A56:B56"/>
    <mergeCell ref="A46:B46"/>
    <mergeCell ref="A47:B47"/>
    <mergeCell ref="A48:B4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Kołowrocka</dc:creator>
  <cp:lastModifiedBy>Katarzyna Jędrzejewska</cp:lastModifiedBy>
  <cp:lastPrinted>2024-06-18T11:26:46Z</cp:lastPrinted>
  <dcterms:created xsi:type="dcterms:W3CDTF">2024-02-21T11:30:36Z</dcterms:created>
  <dcterms:modified xsi:type="dcterms:W3CDTF">2024-07-31T07:20:45Z</dcterms:modified>
</cp:coreProperties>
</file>