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1\Projekty\Zamowienia\Przetargi 2025\Przetargi\FR_7 Środki ochrony roślin_2\"/>
    </mc:Choice>
  </mc:AlternateContent>
  <xr:revisionPtr revIDLastSave="0" documentId="13_ncr:1_{E1BCEA86-70AA-49C8-82A9-34C31FEB2755}" xr6:coauthVersionLast="36" xr6:coauthVersionMax="36" xr10:uidLastSave="{00000000-0000-0000-0000-000000000000}"/>
  <bookViews>
    <workbookView xWindow="0" yWindow="0" windowWidth="14250" windowHeight="9720" tabRatio="686" xr2:uid="{00000000-000D-0000-FFFF-FFFF00000000}"/>
  </bookViews>
  <sheets>
    <sheet name="formularz asortymentowo-cenowy" sheetId="8" r:id="rId1"/>
  </sheets>
  <definedNames>
    <definedName name="_xlnm.Print_Area" localSheetId="0">'formularz asortymentowo-cenowy'!$A$4:$M$21</definedName>
  </definedNames>
  <calcPr calcId="191029"/>
</workbook>
</file>

<file path=xl/calcChain.xml><?xml version="1.0" encoding="utf-8"?>
<calcChain xmlns="http://schemas.openxmlformats.org/spreadsheetml/2006/main">
  <c r="I12" i="8" l="1"/>
  <c r="K12" i="8" s="1"/>
  <c r="L12" i="8" s="1"/>
  <c r="I16" i="8" l="1"/>
  <c r="I17" i="8"/>
  <c r="I18" i="8"/>
  <c r="I21" i="8" s="1"/>
  <c r="I19" i="8"/>
  <c r="I15" i="8"/>
  <c r="I10" i="8"/>
  <c r="I11" i="8"/>
  <c r="I13" i="8"/>
  <c r="I9" i="8"/>
  <c r="K19" i="8" l="1"/>
  <c r="L19" i="8" s="1"/>
  <c r="K18" i="8"/>
  <c r="L18" i="8" s="1"/>
  <c r="K16" i="8"/>
  <c r="L16" i="8" s="1"/>
  <c r="K17" i="8"/>
  <c r="L17" i="8" s="1"/>
  <c r="K15" i="8"/>
  <c r="L15" i="8" s="1"/>
  <c r="K10" i="8" l="1"/>
  <c r="L10" i="8" s="1"/>
  <c r="K13" i="8" l="1"/>
  <c r="L13" i="8" s="1"/>
  <c r="K9" i="8"/>
  <c r="L9" i="8" s="1"/>
  <c r="K11" i="8" l="1"/>
  <c r="L11" i="8" s="1"/>
  <c r="K21" i="8" l="1"/>
  <c r="L21" i="8" s="1"/>
</calcChain>
</file>

<file path=xl/sharedStrings.xml><?xml version="1.0" encoding="utf-8"?>
<sst xmlns="http://schemas.openxmlformats.org/spreadsheetml/2006/main" count="68" uniqueCount="51">
  <si>
    <t>L.p.</t>
  </si>
  <si>
    <t>VAT %</t>
  </si>
  <si>
    <t>jedn. miary</t>
  </si>
  <si>
    <t>Parametry wymagane</t>
  </si>
  <si>
    <t xml:space="preserve">Wartość  VAT              </t>
  </si>
  <si>
    <t>L</t>
  </si>
  <si>
    <t>kg</t>
  </si>
  <si>
    <r>
      <t xml:space="preserve">WYPEŁNIA WYKONAWCA                                                                     W niniejszej kolumnie Wykonawca </t>
    </r>
    <r>
      <rPr>
        <b/>
        <u/>
        <sz val="11"/>
        <color indexed="10"/>
        <rFont val="Arial Narrow"/>
        <family val="2"/>
        <charset val="238"/>
      </rPr>
      <t>musi złożyć oświadczenie minimum w zakresie</t>
    </r>
    <r>
      <rPr>
        <b/>
        <sz val="11"/>
        <color indexed="10"/>
        <rFont val="Arial Narrow"/>
        <family val="2"/>
        <charset val="238"/>
      </rPr>
      <t xml:space="preserve">:                                                                                      -  </t>
    </r>
    <r>
      <rPr>
        <b/>
        <sz val="10"/>
        <color indexed="10"/>
        <rFont val="Arial Narrow"/>
        <family val="2"/>
        <charset val="238"/>
      </rPr>
      <t xml:space="preserve">nazwy producenta;                                                                                                  -  nazwy oferowanego towaru;                                                       </t>
    </r>
  </si>
  <si>
    <t>Producent:                                                                                                                                                                                                                                                                                                                  Nazwa oferowanego towaru:</t>
  </si>
  <si>
    <t>UWAGI</t>
  </si>
  <si>
    <t>DOKUMENT NALEŻY PODPISAĆ KWALIFIKOWANYM PODPISEM ELEKTRONICZNYM, PODPISEM ZAUFANYM LUB PODPISEM OSOBISTYM</t>
  </si>
  <si>
    <t xml:space="preserve">                   </t>
  </si>
  <si>
    <t xml:space="preserve">             </t>
  </si>
  <si>
    <r>
      <t>2. Środki ochrony roślin winny posiadać minimum</t>
    </r>
    <r>
      <rPr>
        <b/>
        <sz val="11"/>
        <color rgb="FF000000"/>
        <rFont val="Arial Narrow"/>
        <family val="2"/>
        <charset val="238"/>
      </rPr>
      <t xml:space="preserve"> 6 miesięczny</t>
    </r>
    <r>
      <rPr>
        <sz val="11"/>
        <color rgb="FF000000"/>
        <rFont val="Arial Narrow"/>
        <family val="2"/>
        <charset val="238"/>
      </rPr>
      <t xml:space="preserve"> okres przydatności do użycia, liczony od dnia dostawy.</t>
    </r>
  </si>
  <si>
    <r>
      <t xml:space="preserve">3. Termin realizacji nie później niż </t>
    </r>
    <r>
      <rPr>
        <b/>
        <sz val="11"/>
        <rFont val="Arial Narrow"/>
        <family val="2"/>
        <charset val="238"/>
      </rPr>
      <t>7 dni robocze</t>
    </r>
    <r>
      <rPr>
        <sz val="11"/>
        <rFont val="Arial Narrow"/>
        <family val="2"/>
        <charset val="238"/>
      </rPr>
      <t xml:space="preserve"> od dnia zawarcia umowy.</t>
    </r>
  </si>
  <si>
    <t>5. Wielkość opakowań Środków Ochrony Roślin nie może przekraczać 20L lub 20kg</t>
  </si>
  <si>
    <t xml:space="preserve">Wartość netto           </t>
  </si>
  <si>
    <t xml:space="preserve">Wartość  brutto            </t>
  </si>
  <si>
    <t xml:space="preserve">Środek grzybobójczy, formulacja EC w formie koncentratu do sporządzania emulsji wodnej
Zawartość substancji czynnej:
1) Mefentriflukonazol (substancja z grupy triazoli) – 66 g/l. (+-2g/l) 2) Pyraklostrobina (substancja z grupy strobiluryn) – 80 g/l (+-2g/l) 3) Metrafenon - 100 g/l (+-2g/l)                                    Zarejestrowany w pszenicy ozimej                                                                               Środek na liście Integrowanej Produkcji Roślin Rolniczych. </t>
  </si>
  <si>
    <t xml:space="preserve">Środek grzybobójczy, formulacja EC w formie koncentratu do sporządzania emulsji wodnej
Zawartość substancji czynnej:                                                biksafen (związek z grupy karboksamidów) – 65 g/l 
fluopyram (związek z grupy karboksamidów) – 65 g/l 
protiokonazol (związek z grupy triazoli) – 130 g/l        Zarejestrowany w pszenicy ozimej                                                                               Środek na liście Integrowanej Produkcji Roślin Rolniczych. </t>
  </si>
  <si>
    <t xml:space="preserve">Środek grzybobójczy, formulacja EC w formie koncentratu do sporządzania emulsji wodnej
Zawartość substancji czynnej:                                                protiokonazol (związek z grupy triazoli) - 125g/l 
tebukonazol (związek z grupy triazoli) – 125 g/l          Zarejestrowany w pszenicy ozimej                                                                               Środek na liście Integrowanej Produkcji Roślin Rolniczych. </t>
  </si>
  <si>
    <t xml:space="preserve">Środek grzybobójczy, formulacja EC  w formie koncentratu do sporządzania emulsji wodnej                                                                 Zawartość substancji czynnej:
1) benzowindyflupyr związek z grupy karboksyamidów - 75 g/l.
2) protiokonazol związek z grupy triazoli - 150 g/l.      Zarejestrowany w jęczmieniu jarym.                                        Środek na liście Integrowanej Produkcji Roślin Rolniczych. </t>
  </si>
  <si>
    <t xml:space="preserve">Razem </t>
  </si>
  <si>
    <t>4. Miejsce dostawy - Sieć Badawcza Łukasiewicz - Instytut Nowych Syntez Chemicznych Goczałków Górny 8, 58-150 Strzegom</t>
  </si>
  <si>
    <t>Załącznik nr 2 do SWZ</t>
  </si>
  <si>
    <t xml:space="preserve">Formularz asortymentowo - cenowy </t>
  </si>
  <si>
    <t xml:space="preserve">wielkość opakowania </t>
  </si>
  <si>
    <t xml:space="preserve">cena jednostkowa netto </t>
  </si>
  <si>
    <t xml:space="preserve">ilość </t>
  </si>
  <si>
    <t xml:space="preserve">Wymagana
ilość </t>
  </si>
  <si>
    <r>
      <rPr>
        <b/>
        <sz val="12"/>
        <color rgb="FFFF0000"/>
        <rFont val="Arial Narrow"/>
        <family val="2"/>
        <charset val="238"/>
      </rPr>
      <t xml:space="preserve">Niniejszy dokument stanowi treść oferty i nie podlega uzupełnieniu. 
</t>
    </r>
    <r>
      <rPr>
        <sz val="12"/>
        <color rgb="FF000000"/>
        <rFont val="Arial Narrow"/>
        <family val="2"/>
        <charset val="238"/>
      </rPr>
      <t xml:space="preserve">Niniejszy dokument potwierdza spełnianie wymagań użytkowych oraz parametrów jakościowych środków ochrony roślin.Wykonawca zobowiązany jest wypełnić niniejszy formularz, w zakresie części, o udzielenie której się ubiega, podpisać go na ostatniej stronie i załączyć do oferty. 
Wykonawca zobowiązany jest </t>
    </r>
    <r>
      <rPr>
        <b/>
        <sz val="12"/>
        <color rgb="FF000000"/>
        <rFont val="Arial Narrow"/>
        <family val="2"/>
        <charset val="238"/>
      </rPr>
      <t xml:space="preserve">zaoferować i wycenić wszystkie pozycje w ramach części zamówienia, </t>
    </r>
    <r>
      <rPr>
        <sz val="12"/>
        <color rgb="FF000000"/>
        <rFont val="Arial Narrow"/>
        <family val="2"/>
        <charset val="238"/>
      </rPr>
      <t xml:space="preserve">o udzielnie której się ubiega.
</t>
    </r>
    <r>
      <rPr>
        <b/>
        <sz val="12"/>
        <color rgb="FFFF0000"/>
        <rFont val="Arial Narrow"/>
        <family val="2"/>
        <charset val="238"/>
      </rPr>
      <t>Niewypełnienie kolumny: 7,9,10,11,12,13 niepodpisanie lub niezłożenie niniejszego zestawienia spowoduje odrzucenie oferty jako niezgodnej z warunkami zamówienia.</t>
    </r>
  </si>
  <si>
    <t>INS/FR- 7  /2025</t>
  </si>
  <si>
    <t>część nr 1 - środki grzybobójcze</t>
  </si>
  <si>
    <t>część nr 2 - środki chwastobójcze</t>
  </si>
  <si>
    <t>1.1.</t>
  </si>
  <si>
    <t>1.2.</t>
  </si>
  <si>
    <t>1.3.</t>
  </si>
  <si>
    <t>1.5.</t>
  </si>
  <si>
    <t>2.1.</t>
  </si>
  <si>
    <t>2.2.</t>
  </si>
  <si>
    <t>2.3.</t>
  </si>
  <si>
    <t>2.4.</t>
  </si>
  <si>
    <t>2.5.</t>
  </si>
  <si>
    <t xml:space="preserve">Środek chwastobójczy, formulacja SC w formie koncentratu stężonej
zawiesiny do rozcieńczania z wodą                                                          Zawartość substancji czynnej:
1) florasulam (substancja z grupy triazolopirymidyn) - 50 g/l      Zarejestrowany w jęczmieniu jarym.                                        Środek na liście Integrowanej Produkcji Roślin Rolniczych. </t>
  </si>
  <si>
    <t xml:space="preserve">Środek chwastobójczy, formulacja WG w formie granulatu do sporządzania zawiesiny wodnej                                                      Zawartość substancji czynnej:
1) tribenuron metylowy  – 750 g/kg                                   Zarejestrowany w jęczmieniu jarym.                                        Środek na liście Integrowanej Produkcji Roślin Rolniczych. </t>
  </si>
  <si>
    <t xml:space="preserve">Środek chwastobójczy, formulacja OD w postaci zawiesiny olejowej do rozcieńczania z wodą                                 Zawartość substancji czynnej:
1) nikosulfuron - 60 g/l                                            Zarejestrowany w Kukurydzy.                                           Środek na liście Integrowanej Produkcji Roślin Rolniczych. </t>
  </si>
  <si>
    <t xml:space="preserve">Środek chwastobójczy, formulacja SC w postaci stężonej
zawiesiny do rozcieńczania z wodą                                 Zawartość substancji czynnej:
1) terbutyloazyna  - 500 g/l                                         Zarejestrowany w Kukurydzy.                                           Środek na liście Integrowanej Produkcji Roślin Rolniczych. </t>
  </si>
  <si>
    <t xml:space="preserve">Środek chwastobójczy, formulacja SC w formie stężonej zawiesiny do rozcieńczania z wodą                                Zawartość substancji czynnej:
1) mezotrion – 100 g/l                                            Zarejestrowany w Kukurydzy.                                           Środek na liście Integrowanej Produkcji Roślin Rolniczych. </t>
  </si>
  <si>
    <t>1.4</t>
  </si>
  <si>
    <t>Środek grzybobójczy, formulacja WG.                                             Zawartość substancji czynnej:
tebukonazol (związek z grupy triazoli) – 250 g/l                                                         Zarejestrowany w pszenicy ozimej na jesień              Znajdujący się na liście ŚOR do Integrowanej Produkcji Roślinnej.</t>
  </si>
  <si>
    <t>1. Zaoferowane środki ochrony roślin muszą odpowiadać wymogom ustawy z  dnia 8 marca 2013 r. o środkach ochrony roślin (t.j. Dz.U. 2024r. poz. 630) oraz przepisom wykonawczym wydanych na jej podstawie, (tj. posiadać odpowiednie zezwolenia i pozwolenia  w zakresie środków ochrony roślin).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</si>
</sst>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 CE"/>
      <charset val="238"/>
    </font>
    <font>
      <sz val="12"/>
      <name val="Arial Narrow"/>
      <family val="2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CE"/>
      <charset val="238"/>
    </font>
    <font>
      <b/>
      <sz val="11"/>
      <name val="Arial Narrow"/>
      <family val="2"/>
      <charset val="238"/>
    </font>
    <font>
      <b/>
      <sz val="11"/>
      <name val="Arial Narrow"/>
      <family val="2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u/>
      <sz val="11"/>
      <color indexed="10"/>
      <name val="Arial Narrow"/>
      <family val="2"/>
      <charset val="238"/>
    </font>
    <font>
      <b/>
      <sz val="10"/>
      <color rgb="FFFF0000"/>
      <name val="Arial CE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Arial CE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Border="0" applyProtection="0"/>
  </cellStyleXfs>
  <cellXfs count="78">
    <xf numFmtId="0" fontId="0" fillId="0" borderId="0" xfId="0"/>
    <xf numFmtId="4" fontId="8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0" fontId="13" fillId="0" borderId="0" xfId="0" applyFont="1"/>
    <xf numFmtId="0" fontId="0" fillId="0" borderId="0" xfId="0" applyBorder="1" applyAlignment="1"/>
    <xf numFmtId="0" fontId="0" fillId="0" borderId="7" xfId="0" applyBorder="1"/>
    <xf numFmtId="0" fontId="15" fillId="0" borderId="0" xfId="1" applyFont="1" applyFill="1" applyAlignment="1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2" fontId="19" fillId="2" borderId="0" xfId="0" applyNumberFormat="1" applyFont="1" applyFill="1" applyBorder="1" applyAlignment="1">
      <alignment vertical="center"/>
    </xf>
    <xf numFmtId="2" fontId="20" fillId="2" borderId="0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vertical="center"/>
    </xf>
    <xf numFmtId="0" fontId="13" fillId="0" borderId="0" xfId="0" applyFont="1"/>
    <xf numFmtId="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19" fillId="2" borderId="8" xfId="0" applyNumberFormat="1" applyFont="1" applyFill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7" fillId="0" borderId="0" xfId="0" applyFont="1" applyAlignment="1" applyProtection="1">
      <alignment horizontal="center" vertical="center" wrapText="1"/>
      <protection locked="0"/>
    </xf>
    <xf numFmtId="2" fontId="7" fillId="2" borderId="5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1"/>
  <sheetViews>
    <sheetView tabSelected="1" zoomScaleNormal="100" workbookViewId="0">
      <selection activeCell="K21" sqref="K21"/>
    </sheetView>
  </sheetViews>
  <sheetFormatPr defaultRowHeight="12.75" x14ac:dyDescent="0.2"/>
  <cols>
    <col min="1" max="1" width="6.140625" customWidth="1"/>
    <col min="2" max="2" width="16.5703125" customWidth="1"/>
    <col min="3" max="3" width="35.85546875" customWidth="1"/>
    <col min="4" max="4" width="7" customWidth="1"/>
    <col min="5" max="5" width="10.42578125" customWidth="1"/>
    <col min="6" max="6" width="11.140625" customWidth="1"/>
    <col min="7" max="7" width="13.7109375" customWidth="1"/>
    <col min="8" max="8" width="11.28515625" customWidth="1"/>
    <col min="9" max="9" width="19.42578125" customWidth="1"/>
    <col min="10" max="10" width="7.28515625" customWidth="1"/>
    <col min="11" max="11" width="14.7109375" customWidth="1"/>
    <col min="12" max="12" width="13.5703125" customWidth="1"/>
    <col min="13" max="13" width="45.140625" customWidth="1"/>
  </cols>
  <sheetData>
    <row r="2" spans="1:16" ht="14.25" x14ac:dyDescent="0.2">
      <c r="A2" s="46" t="s">
        <v>31</v>
      </c>
      <c r="B2" s="46"/>
      <c r="C2" s="28"/>
      <c r="M2" s="29" t="s">
        <v>24</v>
      </c>
    </row>
    <row r="4" spans="1:16" ht="18" x14ac:dyDescent="0.25">
      <c r="A4" s="66" t="s">
        <v>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6" ht="100.9" customHeight="1" x14ac:dyDescent="0.2">
      <c r="A5" s="47" t="s">
        <v>30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16" ht="78.75" x14ac:dyDescent="0.2">
      <c r="A6" s="6" t="s">
        <v>0</v>
      </c>
      <c r="B6" s="69" t="s">
        <v>3</v>
      </c>
      <c r="C6" s="70"/>
      <c r="D6" s="6" t="s">
        <v>2</v>
      </c>
      <c r="E6" s="6" t="s">
        <v>29</v>
      </c>
      <c r="F6" s="6" t="s">
        <v>26</v>
      </c>
      <c r="G6" s="6" t="s">
        <v>27</v>
      </c>
      <c r="H6" s="6" t="s">
        <v>28</v>
      </c>
      <c r="I6" s="6" t="s">
        <v>16</v>
      </c>
      <c r="J6" s="6" t="s">
        <v>1</v>
      </c>
      <c r="K6" s="6" t="s">
        <v>4</v>
      </c>
      <c r="L6" s="25" t="s">
        <v>17</v>
      </c>
      <c r="M6" s="7" t="s">
        <v>7</v>
      </c>
      <c r="N6" s="15"/>
      <c r="O6" s="3"/>
      <c r="P6" s="3"/>
    </row>
    <row r="7" spans="1:16" x14ac:dyDescent="0.2">
      <c r="A7" s="4">
        <v>1</v>
      </c>
      <c r="B7" s="71">
        <v>3</v>
      </c>
      <c r="C7" s="72"/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5">
        <v>13</v>
      </c>
      <c r="N7" s="15"/>
      <c r="O7" s="3"/>
      <c r="P7" s="3"/>
    </row>
    <row r="8" spans="1:16" ht="21" customHeight="1" x14ac:dyDescent="0.2">
      <c r="A8" s="60" t="s">
        <v>32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N8" s="27"/>
      <c r="O8" s="26"/>
      <c r="P8" s="26"/>
    </row>
    <row r="9" spans="1:16" ht="159.75" customHeight="1" x14ac:dyDescent="0.2">
      <c r="A9" s="10" t="s">
        <v>34</v>
      </c>
      <c r="B9" s="63" t="s">
        <v>18</v>
      </c>
      <c r="C9" s="64"/>
      <c r="D9" s="8" t="s">
        <v>6</v>
      </c>
      <c r="E9" s="9">
        <v>40</v>
      </c>
      <c r="F9" s="9">
        <v>5</v>
      </c>
      <c r="G9" s="9"/>
      <c r="H9" s="9">
        <v>8</v>
      </c>
      <c r="I9" s="20">
        <f>G9*H9</f>
        <v>0</v>
      </c>
      <c r="J9" s="12"/>
      <c r="K9" s="11">
        <f>I9*J9</f>
        <v>0</v>
      </c>
      <c r="L9" s="13">
        <f>K9+I9</f>
        <v>0</v>
      </c>
      <c r="M9" s="21" t="s">
        <v>8</v>
      </c>
    </row>
    <row r="10" spans="1:16" ht="159.75" customHeight="1" x14ac:dyDescent="0.2">
      <c r="A10" s="18" t="s">
        <v>35</v>
      </c>
      <c r="B10" s="63" t="s">
        <v>19</v>
      </c>
      <c r="C10" s="64"/>
      <c r="D10" s="8" t="s">
        <v>5</v>
      </c>
      <c r="E10" s="9">
        <v>130</v>
      </c>
      <c r="F10" s="9">
        <v>5</v>
      </c>
      <c r="G10" s="9"/>
      <c r="H10" s="9">
        <v>26</v>
      </c>
      <c r="I10" s="20">
        <f t="shared" ref="I10:I13" si="0">G10*H10</f>
        <v>0</v>
      </c>
      <c r="J10" s="12"/>
      <c r="K10" s="11">
        <f>I10*J10</f>
        <v>0</v>
      </c>
      <c r="L10" s="13">
        <f>K10+I10</f>
        <v>0</v>
      </c>
      <c r="M10" s="21" t="s">
        <v>8</v>
      </c>
    </row>
    <row r="11" spans="1:16" s="14" customFormat="1" ht="135" customHeight="1" x14ac:dyDescent="0.2">
      <c r="A11" s="10" t="s">
        <v>36</v>
      </c>
      <c r="B11" s="63" t="s">
        <v>20</v>
      </c>
      <c r="C11" s="64"/>
      <c r="D11" s="8" t="s">
        <v>5</v>
      </c>
      <c r="E11" s="9">
        <v>105</v>
      </c>
      <c r="F11" s="9">
        <v>5</v>
      </c>
      <c r="G11" s="9"/>
      <c r="H11" s="9">
        <v>21</v>
      </c>
      <c r="I11" s="20">
        <f t="shared" si="0"/>
        <v>0</v>
      </c>
      <c r="J11" s="12"/>
      <c r="K11" s="11">
        <f>I11*J11</f>
        <v>0</v>
      </c>
      <c r="L11" s="13">
        <f>K11+I11</f>
        <v>0</v>
      </c>
      <c r="M11" s="21" t="s">
        <v>8</v>
      </c>
    </row>
    <row r="12" spans="1:16" s="42" customFormat="1" ht="135" customHeight="1" x14ac:dyDescent="0.2">
      <c r="A12" s="36" t="s">
        <v>48</v>
      </c>
      <c r="B12" s="58" t="s">
        <v>49</v>
      </c>
      <c r="C12" s="59"/>
      <c r="D12" s="37" t="s">
        <v>5</v>
      </c>
      <c r="E12" s="38">
        <v>100</v>
      </c>
      <c r="F12" s="38">
        <v>20</v>
      </c>
      <c r="G12" s="38"/>
      <c r="H12" s="38">
        <v>5</v>
      </c>
      <c r="I12" s="43">
        <f t="shared" si="0"/>
        <v>0</v>
      </c>
      <c r="J12" s="40"/>
      <c r="K12" s="39">
        <f>I12*J12</f>
        <v>0</v>
      </c>
      <c r="L12" s="41">
        <f>K12+I12</f>
        <v>0</v>
      </c>
      <c r="M12" s="21" t="s">
        <v>8</v>
      </c>
    </row>
    <row r="13" spans="1:16" ht="165.75" customHeight="1" x14ac:dyDescent="0.2">
      <c r="A13" s="30" t="s">
        <v>37</v>
      </c>
      <c r="B13" s="44" t="s">
        <v>21</v>
      </c>
      <c r="C13" s="45"/>
      <c r="D13" s="8" t="s">
        <v>5</v>
      </c>
      <c r="E13" s="9">
        <v>100</v>
      </c>
      <c r="F13" s="9">
        <v>5</v>
      </c>
      <c r="G13" s="9"/>
      <c r="H13" s="9">
        <v>20</v>
      </c>
      <c r="I13" s="20">
        <f t="shared" si="0"/>
        <v>0</v>
      </c>
      <c r="J13" s="12"/>
      <c r="K13" s="11">
        <f>I13*J13</f>
        <v>0</v>
      </c>
      <c r="L13" s="13">
        <f>K13+I13</f>
        <v>0</v>
      </c>
      <c r="M13" s="21" t="s">
        <v>8</v>
      </c>
    </row>
    <row r="14" spans="1:16" ht="21" customHeight="1" x14ac:dyDescent="0.2">
      <c r="A14" s="60" t="s">
        <v>33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27"/>
      <c r="O14" s="26"/>
      <c r="P14" s="26"/>
    </row>
    <row r="15" spans="1:16" ht="165.75" customHeight="1" x14ac:dyDescent="0.2">
      <c r="A15" s="30" t="s">
        <v>38</v>
      </c>
      <c r="B15" s="44" t="s">
        <v>43</v>
      </c>
      <c r="C15" s="45"/>
      <c r="D15" s="8" t="s">
        <v>5</v>
      </c>
      <c r="E15" s="9">
        <v>12</v>
      </c>
      <c r="F15" s="9">
        <v>1</v>
      </c>
      <c r="G15" s="9"/>
      <c r="H15" s="9">
        <v>12</v>
      </c>
      <c r="I15" s="20">
        <f>G15*H15</f>
        <v>0</v>
      </c>
      <c r="J15" s="12"/>
      <c r="K15" s="11">
        <f>I15*J15</f>
        <v>0</v>
      </c>
      <c r="L15" s="13">
        <f>K15+I15</f>
        <v>0</v>
      </c>
      <c r="M15" s="21" t="s">
        <v>8</v>
      </c>
    </row>
    <row r="16" spans="1:16" ht="131.25" customHeight="1" x14ac:dyDescent="0.2">
      <c r="A16" s="30" t="s">
        <v>39</v>
      </c>
      <c r="B16" s="44" t="s">
        <v>44</v>
      </c>
      <c r="C16" s="45"/>
      <c r="D16" s="8" t="s">
        <v>6</v>
      </c>
      <c r="E16" s="9">
        <v>2.4</v>
      </c>
      <c r="F16" s="9">
        <v>0.1</v>
      </c>
      <c r="G16" s="9"/>
      <c r="H16" s="9">
        <v>24</v>
      </c>
      <c r="I16" s="20">
        <f t="shared" ref="I16:I19" si="1">G16*H16</f>
        <v>0</v>
      </c>
      <c r="J16" s="12"/>
      <c r="K16" s="11">
        <f>I16*J16</f>
        <v>0</v>
      </c>
      <c r="L16" s="13">
        <f>K16+I16</f>
        <v>0</v>
      </c>
      <c r="M16" s="21" t="s">
        <v>8</v>
      </c>
    </row>
    <row r="17" spans="1:14" ht="135" customHeight="1" x14ac:dyDescent="0.2">
      <c r="A17" s="30" t="s">
        <v>40</v>
      </c>
      <c r="B17" s="44" t="s">
        <v>45</v>
      </c>
      <c r="C17" s="45"/>
      <c r="D17" s="8" t="s">
        <v>5</v>
      </c>
      <c r="E17" s="9">
        <v>60</v>
      </c>
      <c r="F17" s="9">
        <v>5</v>
      </c>
      <c r="G17" s="9"/>
      <c r="H17" s="9">
        <v>12</v>
      </c>
      <c r="I17" s="20">
        <f t="shared" si="1"/>
        <v>0</v>
      </c>
      <c r="J17" s="12"/>
      <c r="K17" s="11">
        <f>I17*J17</f>
        <v>0</v>
      </c>
      <c r="L17" s="13">
        <f>K17+I17</f>
        <v>0</v>
      </c>
      <c r="M17" s="21" t="s">
        <v>8</v>
      </c>
    </row>
    <row r="18" spans="1:14" ht="151.5" customHeight="1" x14ac:dyDescent="0.2">
      <c r="A18" s="30" t="s">
        <v>41</v>
      </c>
      <c r="B18" s="44" t="s">
        <v>46</v>
      </c>
      <c r="C18" s="45"/>
      <c r="D18" s="8" t="s">
        <v>5</v>
      </c>
      <c r="E18" s="9">
        <v>90</v>
      </c>
      <c r="F18" s="9">
        <v>5</v>
      </c>
      <c r="G18" s="9"/>
      <c r="H18" s="9">
        <v>18</v>
      </c>
      <c r="I18" s="20">
        <f t="shared" si="1"/>
        <v>0</v>
      </c>
      <c r="J18" s="12"/>
      <c r="K18" s="11">
        <f>I18*J18</f>
        <v>0</v>
      </c>
      <c r="L18" s="13">
        <f>K18+I18</f>
        <v>0</v>
      </c>
      <c r="M18" s="21" t="s">
        <v>8</v>
      </c>
    </row>
    <row r="19" spans="1:14" ht="165.75" customHeight="1" x14ac:dyDescent="0.2">
      <c r="A19" s="30" t="s">
        <v>42</v>
      </c>
      <c r="B19" s="44" t="s">
        <v>47</v>
      </c>
      <c r="C19" s="45"/>
      <c r="D19" s="8" t="s">
        <v>5</v>
      </c>
      <c r="E19" s="9">
        <v>90</v>
      </c>
      <c r="F19" s="9">
        <v>5</v>
      </c>
      <c r="G19" s="9"/>
      <c r="H19" s="9">
        <v>18</v>
      </c>
      <c r="I19" s="20">
        <f t="shared" si="1"/>
        <v>0</v>
      </c>
      <c r="J19" s="12"/>
      <c r="K19" s="11">
        <f>I19*J19</f>
        <v>0</v>
      </c>
      <c r="L19" s="13">
        <f>K19+I19</f>
        <v>0</v>
      </c>
      <c r="M19" s="21" t="s">
        <v>8</v>
      </c>
    </row>
    <row r="20" spans="1:14" ht="16.5" customHeight="1" x14ac:dyDescent="0.2">
      <c r="A20" s="56"/>
      <c r="B20" s="57"/>
      <c r="C20" s="57"/>
      <c r="D20" s="57"/>
      <c r="E20" s="57"/>
      <c r="F20" s="35"/>
      <c r="G20" s="35"/>
      <c r="H20" s="35"/>
      <c r="I20" s="1"/>
      <c r="J20" s="2"/>
      <c r="K20" s="1"/>
      <c r="L20" s="1"/>
      <c r="M20" s="16"/>
    </row>
    <row r="21" spans="1:14" ht="20.25" customHeight="1" x14ac:dyDescent="0.2">
      <c r="A21" s="56" t="s">
        <v>22</v>
      </c>
      <c r="B21" s="57"/>
      <c r="C21" s="57"/>
      <c r="D21" s="57"/>
      <c r="E21" s="57"/>
      <c r="F21" s="35"/>
      <c r="G21" s="35"/>
      <c r="H21" s="35"/>
      <c r="I21" s="1">
        <f>SUM(I9,I10,I11,I12,I13,I15,I16,I17,I18,I19)</f>
        <v>0</v>
      </c>
      <c r="J21" s="2"/>
      <c r="K21" s="11">
        <f>I21*J21</f>
        <v>0</v>
      </c>
      <c r="L21" s="13">
        <f>K21+I21</f>
        <v>0</v>
      </c>
      <c r="M21" s="19"/>
    </row>
    <row r="22" spans="1:14" ht="16.5" x14ac:dyDescent="0.2">
      <c r="A22" s="73" t="s">
        <v>9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</row>
    <row r="23" spans="1:14" ht="40.5" customHeight="1" x14ac:dyDescent="0.2">
      <c r="A23" s="50" t="s">
        <v>50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  <c r="N23" s="31"/>
    </row>
    <row r="24" spans="1:14" ht="20.100000000000001" customHeight="1" x14ac:dyDescent="0.2">
      <c r="A24" s="50" t="s">
        <v>13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31"/>
    </row>
    <row r="25" spans="1:14" ht="20.100000000000001" customHeight="1" x14ac:dyDescent="0.2">
      <c r="A25" s="53" t="s">
        <v>14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32"/>
    </row>
    <row r="26" spans="1:14" ht="20.100000000000001" customHeight="1" x14ac:dyDescent="0.2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31"/>
    </row>
    <row r="27" spans="1:14" ht="20.100000000000001" customHeight="1" x14ac:dyDescent="0.3">
      <c r="A27" s="75" t="s">
        <v>15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33"/>
    </row>
    <row r="28" spans="1:14" ht="16.5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20.45" customHeight="1" x14ac:dyDescent="0.2">
      <c r="A29" s="65" t="s">
        <v>10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34"/>
    </row>
    <row r="30" spans="1:14" ht="16.5" x14ac:dyDescent="0.3">
      <c r="A30" s="22"/>
      <c r="B30" s="22"/>
      <c r="C30" s="22" t="s">
        <v>11</v>
      </c>
      <c r="D30" s="22"/>
      <c r="E30" s="23"/>
      <c r="F30" s="23"/>
      <c r="G30" s="23"/>
      <c r="H30" s="23"/>
      <c r="I30" s="22"/>
      <c r="J30" s="22"/>
      <c r="K30" s="22"/>
      <c r="L30" s="22"/>
      <c r="M30" s="22"/>
      <c r="N30" s="22"/>
    </row>
    <row r="31" spans="1:14" ht="16.5" x14ac:dyDescent="0.3">
      <c r="A31" s="22"/>
      <c r="B31" s="22"/>
      <c r="C31" s="22" t="s">
        <v>12</v>
      </c>
      <c r="D31" s="22"/>
      <c r="E31" s="23"/>
      <c r="F31" s="23"/>
      <c r="G31" s="23"/>
      <c r="H31" s="23"/>
      <c r="I31" s="24"/>
      <c r="J31" s="22"/>
      <c r="K31" s="22"/>
      <c r="L31" s="22"/>
      <c r="M31" s="22"/>
      <c r="N31" s="22"/>
    </row>
  </sheetData>
  <mergeCells count="26">
    <mergeCell ref="A29:M29"/>
    <mergeCell ref="A4:M4"/>
    <mergeCell ref="B6:C6"/>
    <mergeCell ref="B7:C7"/>
    <mergeCell ref="A21:E21"/>
    <mergeCell ref="A22:N22"/>
    <mergeCell ref="A26:M26"/>
    <mergeCell ref="A27:M27"/>
    <mergeCell ref="B11:C11"/>
    <mergeCell ref="B13:C13"/>
    <mergeCell ref="B15:C15"/>
    <mergeCell ref="B16:C16"/>
    <mergeCell ref="A23:M23"/>
    <mergeCell ref="A24:M24"/>
    <mergeCell ref="A25:M25"/>
    <mergeCell ref="A20:E20"/>
    <mergeCell ref="B12:C12"/>
    <mergeCell ref="A14:M14"/>
    <mergeCell ref="B17:C17"/>
    <mergeCell ref="B18:C18"/>
    <mergeCell ref="B19:C19"/>
    <mergeCell ref="A2:B2"/>
    <mergeCell ref="A5:M5"/>
    <mergeCell ref="A8:M8"/>
    <mergeCell ref="B9:C9"/>
    <mergeCell ref="B10:C10"/>
  </mergeCells>
  <phoneticPr fontId="0" type="noConversion"/>
  <pageMargins left="0.25" right="0.25" top="0.36" bottom="0.16" header="0.22" footer="0.16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asortymentowo-cenowy</vt:lpstr>
      <vt:lpstr>'formularz asortymentowo-cenowy'!Obszar_wydruku</vt:lpstr>
    </vt:vector>
  </TitlesOfParts>
  <Company>SPZZOZD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Aneta Figiel | Łukasiewicz – INS</cp:lastModifiedBy>
  <cp:lastPrinted>2023-02-17T08:36:21Z</cp:lastPrinted>
  <dcterms:created xsi:type="dcterms:W3CDTF">2006-11-22T09:30:07Z</dcterms:created>
  <dcterms:modified xsi:type="dcterms:W3CDTF">2025-03-17T08:07:12Z</dcterms:modified>
</cp:coreProperties>
</file>