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zej.pec\Documents\___DOKUMENTY_BIEŻĄCE\ZAMÓWIENIA PUBLICZNE\usługi leśne 2025\FORMULARZ Z FORMUŁAMI\"/>
    </mc:Choice>
  </mc:AlternateContent>
  <xr:revisionPtr revIDLastSave="0" documentId="13_ncr:1_{833D04C4-2679-4AB2-82B7-DA4EA3286D9E}" xr6:coauthVersionLast="47" xr6:coauthVersionMax="47" xr10:uidLastSave="{00000000-0000-0000-0000-000000000000}"/>
  <bookViews>
    <workbookView xWindow="28692" yWindow="-108" windowWidth="29016" windowHeight="1569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" l="1"/>
  <c r="B26" i="1" s="1"/>
  <c r="F63" i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7" i="1"/>
  <c r="L47" i="1" s="1"/>
  <c r="K42" i="1"/>
  <c r="L42" i="1" s="1"/>
  <c r="K37" i="1"/>
  <c r="L37" i="1" s="1"/>
  <c r="K32" i="1"/>
  <c r="L32" i="1" s="1"/>
  <c r="I61" i="1"/>
  <c r="I60" i="1"/>
  <c r="I59" i="1"/>
  <c r="I58" i="1"/>
  <c r="I57" i="1"/>
  <c r="I56" i="1"/>
  <c r="I55" i="1"/>
  <c r="I54" i="1"/>
  <c r="I53" i="1"/>
  <c r="I52" i="1"/>
  <c r="I51" i="1"/>
  <c r="I50" i="1"/>
  <c r="I47" i="1"/>
  <c r="I42" i="1"/>
  <c r="I37" i="1"/>
  <c r="I32" i="1"/>
</calcChain>
</file>

<file path=xl/sharedStrings.xml><?xml version="1.0" encoding="utf-8"?>
<sst xmlns="http://schemas.openxmlformats.org/spreadsheetml/2006/main" count="151" uniqueCount="86">
  <si>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</si>
  <si>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</si>
  <si>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</si>
  <si>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</si>
  <si>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</si>
  <si>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</si>
  <si>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</si>
  <si>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</si>
  <si>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</si>
  <si>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</si>
  <si>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</si>
  <si>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</si>
  <si>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</si>
  <si>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</si>
  <si>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</si>
  <si>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</si>
  <si>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</si>
  <si>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</si>
  <si>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</si>
  <si>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</si>
  <si>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</si>
  <si>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</si>
  <si>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</si>
  <si>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</si>
  <si>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</si>
  <si>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</si>
  <si>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</si>
  <si>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</si>
  <si>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</si>
  <si>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</si>
  <si>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</si>
  <si>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</si>
  <si>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167</t>
  </si>
  <si>
    <t>ZAW-BUD</t>
  </si>
  <si>
    <t>Wywieszanie nowych budek lęgowych i schronów dla nietoperzy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</si>
  <si>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</si>
  <si>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</si>
  <si>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</si>
  <si>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</si>
  <si>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</si>
  <si>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</si>
  <si>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</si>
  <si>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</si>
  <si>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</si>
  <si>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</si>
  <si>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</si>
  <si>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</si>
  <si>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</si>
  <si>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</si>
  <si>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</si>
  <si>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</si>
  <si>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</si>
  <si>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</si>
  <si>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</si>
  <si>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</si>
  <si>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</si>
  <si>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</si>
  <si>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</si>
  <si>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</si>
  <si>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</si>
  <si>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</si>
  <si>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</si>
  <si>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</si>
  <si>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</si>
  <si>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</si>
  <si>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</si>
  <si>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Limanowa</t>
  </si>
  <si>
    <t xml:space="preserve">34-600 LIMANOWA; Mikołaja Kopernika 3          </t>
  </si>
  <si>
    <t>Odpowiadając na ogłoszenie o przetargu nieograniczonym na „Wykonywanie usług z zakresu gospodarki leśnej na terenie Nadleśnictwa Limanowa w roku 2025''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</si>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</sst>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right" vertical="top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212"/>
  <sheetViews>
    <sheetView tabSelected="1" workbookViewId="0">
      <selection activeCell="G11" sqref="G11:N12"/>
    </sheetView>
  </sheetViews>
  <sheetFormatPr defaultRowHeight="13.2" x14ac:dyDescent="0.25"/>
  <cols>
    <col min="1" max="1" width="0.109375" customWidth="1"/>
    <col min="2" max="2" width="5.6640625" customWidth="1"/>
    <col min="3" max="3" width="7.21875" customWidth="1"/>
    <col min="4" max="4" width="11.109375" customWidth="1"/>
    <col min="5" max="5" width="43.88671875" customWidth="1"/>
    <col min="6" max="6" width="6.77734375" customWidth="1"/>
    <col min="7" max="7" width="10.109375" customWidth="1"/>
    <col min="8" max="8" width="11.109375" customWidth="1"/>
    <col min="9" max="9" width="12.77734375" customWidth="1"/>
    <col min="10" max="10" width="6.777343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9" customFormat="1" ht="5.25" customHeight="1" x14ac:dyDescent="0.2"/>
    <row r="2" spans="2:15" s="19" customFormat="1" ht="17.100000000000001" customHeight="1" x14ac:dyDescent="0.2">
      <c r="I2" s="20" t="s">
        <v>60</v>
      </c>
      <c r="J2" s="20"/>
      <c r="K2" s="20"/>
      <c r="L2" s="20"/>
      <c r="M2" s="20"/>
      <c r="N2" s="20"/>
      <c r="O2" s="20"/>
    </row>
    <row r="3" spans="2:15" s="19" customFormat="1" ht="28.8" customHeight="1" x14ac:dyDescent="0.2"/>
    <row r="4" spans="2:15" s="19" customFormat="1" ht="2.7" customHeight="1" x14ac:dyDescent="0.2">
      <c r="B4" s="21"/>
      <c r="C4" s="21"/>
      <c r="D4" s="21"/>
    </row>
    <row r="5" spans="2:15" s="19" customFormat="1" ht="28.8" customHeight="1" x14ac:dyDescent="0.2"/>
    <row r="6" spans="2:15" s="19" customFormat="1" ht="2.7" customHeight="1" x14ac:dyDescent="0.2">
      <c r="B6" s="21"/>
      <c r="C6" s="21"/>
      <c r="D6" s="21"/>
    </row>
    <row r="7" spans="2:15" s="19" customFormat="1" ht="28.8" customHeight="1" x14ac:dyDescent="0.2"/>
    <row r="8" spans="2:15" s="19" customFormat="1" ht="5.25" customHeight="1" x14ac:dyDescent="0.2">
      <c r="B8" s="21"/>
      <c r="C8" s="21"/>
      <c r="D8" s="21"/>
    </row>
    <row r="9" spans="2:15" s="19" customFormat="1" ht="4.2" customHeight="1" x14ac:dyDescent="0.2"/>
    <row r="10" spans="2:15" s="19" customFormat="1" ht="6.9" customHeight="1" x14ac:dyDescent="0.2">
      <c r="B10" s="22" t="s">
        <v>61</v>
      </c>
      <c r="C10" s="22"/>
      <c r="D10" s="22"/>
    </row>
    <row r="11" spans="2:15" s="19" customFormat="1" ht="12.3" customHeight="1" x14ac:dyDescent="0.2">
      <c r="B11" s="22"/>
      <c r="C11" s="22"/>
      <c r="D11" s="22"/>
      <c r="G11" s="23" t="s">
        <v>62</v>
      </c>
      <c r="H11" s="23"/>
      <c r="I11" s="23"/>
      <c r="J11" s="23"/>
      <c r="K11" s="23"/>
      <c r="L11" s="23"/>
      <c r="M11" s="23"/>
      <c r="N11" s="23"/>
    </row>
    <row r="12" spans="2:15" s="19" customFormat="1" ht="7.95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9" customFormat="1" ht="20.25" customHeight="1" x14ac:dyDescent="0.2"/>
    <row r="14" spans="2:15" s="1" customFormat="1" ht="24" customHeight="1" x14ac:dyDescent="0.2">
      <c r="E14" s="14" t="s">
        <v>63</v>
      </c>
      <c r="F14" s="14"/>
      <c r="G14" s="14"/>
    </row>
    <row r="15" spans="2:15" s="1" customFormat="1" ht="43.2" customHeight="1" x14ac:dyDescent="0.2"/>
    <row r="16" spans="2:15" s="1" customFormat="1" ht="20.7" customHeight="1" x14ac:dyDescent="0.2">
      <c r="B16" s="9" t="s">
        <v>64</v>
      </c>
      <c r="C16" s="9"/>
    </row>
    <row r="17" spans="2:13" s="1" customFormat="1" ht="2.7" customHeight="1" x14ac:dyDescent="0.2"/>
    <row r="18" spans="2:13" s="1" customFormat="1" ht="20.7" customHeight="1" x14ac:dyDescent="0.2">
      <c r="B18" s="9" t="s">
        <v>65</v>
      </c>
      <c r="C18" s="9"/>
    </row>
    <row r="19" spans="2:13" s="1" customFormat="1" ht="2.7" customHeight="1" x14ac:dyDescent="0.2"/>
    <row r="20" spans="2:13" s="1" customFormat="1" ht="20.7" customHeight="1" x14ac:dyDescent="0.2">
      <c r="B20" s="9" t="s">
        <v>66</v>
      </c>
      <c r="C20" s="9"/>
    </row>
    <row r="21" spans="2:13" s="1" customFormat="1" ht="2.7" customHeight="1" x14ac:dyDescent="0.2"/>
    <row r="22" spans="2:13" s="1" customFormat="1" ht="20.7" customHeight="1" x14ac:dyDescent="0.2">
      <c r="B22" s="9" t="s">
        <v>67</v>
      </c>
      <c r="C22" s="9"/>
    </row>
    <row r="23" spans="2:13" s="1" customFormat="1" ht="34.65" customHeight="1" x14ac:dyDescent="0.2"/>
    <row r="24" spans="2:13" s="1" customFormat="1" ht="50.1" customHeight="1" x14ac:dyDescent="0.2">
      <c r="B24" s="16" t="s">
        <v>68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7" customHeight="1" x14ac:dyDescent="0.2"/>
    <row r="26" spans="2:13" s="1" customFormat="1" ht="50.1" customHeight="1" x14ac:dyDescent="0.2">
      <c r="B26" s="13" t="str">
        <f>"1.  Za wykonanie przedmiotu zamówienia w tym Pakiecie oferujemy następujące wynagrodzenie brutto: "&amp;F64&amp;" PLN.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8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7" t="s">
        <v>69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3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1718</v>
      </c>
      <c r="H32" s="24"/>
      <c r="I32" s="10">
        <f>ROUND(G32*H32,2)</f>
        <v>0</v>
      </c>
      <c r="J32" s="5">
        <v>8</v>
      </c>
      <c r="K32" s="10">
        <f>ROUND(I32*J32%,2)</f>
        <v>0</v>
      </c>
      <c r="L32" s="12">
        <f>ROUND(I32+K32,2)</f>
        <v>0</v>
      </c>
      <c r="M32" s="12"/>
    </row>
    <row r="33" spans="2:13" s="1" customFormat="1" ht="3.15" customHeight="1" x14ac:dyDescent="0.2"/>
    <row r="34" spans="2:13" s="1" customFormat="1" ht="18.149999999999999" customHeight="1" x14ac:dyDescent="0.2">
      <c r="B34" s="17" t="s">
        <v>70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3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3248</v>
      </c>
      <c r="H37" s="24"/>
      <c r="I37" s="10">
        <f>ROUND(G37*H37,2)</f>
        <v>0</v>
      </c>
      <c r="J37" s="5">
        <v>8</v>
      </c>
      <c r="K37" s="10">
        <f>ROUND(I37*J37%,2)</f>
        <v>0</v>
      </c>
      <c r="L37" s="12">
        <f>ROUND(I37+K37,2)</f>
        <v>0</v>
      </c>
      <c r="M37" s="12"/>
    </row>
    <row r="38" spans="2:13" s="1" customFormat="1" ht="3.15" customHeight="1" x14ac:dyDescent="0.2"/>
    <row r="39" spans="2:13" s="1" customFormat="1" ht="18.149999999999999" customHeight="1" x14ac:dyDescent="0.2">
      <c r="B39" s="17" t="s">
        <v>71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3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129</v>
      </c>
      <c r="H42" s="24"/>
      <c r="I42" s="10">
        <f>ROUND(G42*H42,2)</f>
        <v>0</v>
      </c>
      <c r="J42" s="5">
        <v>8</v>
      </c>
      <c r="K42" s="10">
        <f>ROUND(I42*J42%,2)</f>
        <v>0</v>
      </c>
      <c r="L42" s="12">
        <f>ROUND(I42+K42,2)</f>
        <v>0</v>
      </c>
      <c r="M42" s="12"/>
    </row>
    <row r="43" spans="2:13" s="1" customFormat="1" ht="3.15" customHeight="1" x14ac:dyDescent="0.2"/>
    <row r="44" spans="2:13" s="1" customFormat="1" ht="18.149999999999999" customHeight="1" x14ac:dyDescent="0.2">
      <c r="B44" s="17" t="s">
        <v>72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175</v>
      </c>
      <c r="H47" s="24"/>
      <c r="I47" s="10">
        <f>ROUND(G47*H47,2)</f>
        <v>0</v>
      </c>
      <c r="J47" s="5">
        <v>8</v>
      </c>
      <c r="K47" s="10">
        <f>ROUND(I47*J47%,2)</f>
        <v>0</v>
      </c>
      <c r="L47" s="12">
        <f>ROUND(I47+K47,2)</f>
        <v>0</v>
      </c>
      <c r="M47" s="12"/>
    </row>
    <row r="48" spans="2:13" s="1" customFormat="1" ht="9" customHeight="1" x14ac:dyDescent="0.2"/>
    <row r="49" spans="2:13" s="1" customFormat="1" ht="45.3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1" t="s">
        <v>10</v>
      </c>
      <c r="M49" s="11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</v>
      </c>
      <c r="H50" s="24"/>
      <c r="I50" s="10">
        <f t="shared" ref="I50:I61" si="0">ROUND(G50*H50,2)</f>
        <v>0</v>
      </c>
      <c r="J50" s="5">
        <v>8</v>
      </c>
      <c r="K50" s="10">
        <f t="shared" ref="K50:K61" si="1">ROUND(I50*J50%,2)</f>
        <v>0</v>
      </c>
      <c r="L50" s="12">
        <f t="shared" ref="L50:L61" si="2">ROUND(I50+K50,2)</f>
        <v>0</v>
      </c>
      <c r="M50" s="12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500</v>
      </c>
      <c r="H51" s="24"/>
      <c r="I51" s="10">
        <f t="shared" si="0"/>
        <v>0</v>
      </c>
      <c r="J51" s="5">
        <v>8</v>
      </c>
      <c r="K51" s="10">
        <f t="shared" si="1"/>
        <v>0</v>
      </c>
      <c r="L51" s="12">
        <f t="shared" si="2"/>
        <v>0</v>
      </c>
      <c r="M51" s="12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0.5</v>
      </c>
      <c r="H52" s="24"/>
      <c r="I52" s="10">
        <f t="shared" si="0"/>
        <v>0</v>
      </c>
      <c r="J52" s="5">
        <v>8</v>
      </c>
      <c r="K52" s="10">
        <f t="shared" si="1"/>
        <v>0</v>
      </c>
      <c r="L52" s="12">
        <f t="shared" si="2"/>
        <v>0</v>
      </c>
      <c r="M52" s="12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6.7</v>
      </c>
      <c r="H53" s="24"/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2"/>
    </row>
    <row r="54" spans="2:13" s="1" customFormat="1" ht="28.8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5.75</v>
      </c>
      <c r="H54" s="24"/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2"/>
    </row>
    <row r="55" spans="2:13" s="1" customFormat="1" ht="28.8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50</v>
      </c>
      <c r="H55" s="24"/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2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100</v>
      </c>
      <c r="H56" s="24"/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2"/>
    </row>
    <row r="57" spans="2:13" s="1" customFormat="1" ht="19.64999999999999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1288</v>
      </c>
      <c r="H57" s="24"/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2"/>
    </row>
    <row r="58" spans="2:13" s="1" customFormat="1" ht="19.649999999999999" customHeight="1" x14ac:dyDescent="0.2">
      <c r="B58" s="5">
        <v>13</v>
      </c>
      <c r="C58" s="6" t="s">
        <v>43</v>
      </c>
      <c r="D58" s="6" t="s">
        <v>44</v>
      </c>
      <c r="E58" s="7" t="s">
        <v>41</v>
      </c>
      <c r="F58" s="6" t="s">
        <v>42</v>
      </c>
      <c r="G58" s="8">
        <v>50</v>
      </c>
      <c r="H58" s="24"/>
      <c r="I58" s="10">
        <f t="shared" si="0"/>
        <v>0</v>
      </c>
      <c r="J58" s="5">
        <v>23</v>
      </c>
      <c r="K58" s="10">
        <f t="shared" si="1"/>
        <v>0</v>
      </c>
      <c r="L58" s="12">
        <f t="shared" si="2"/>
        <v>0</v>
      </c>
      <c r="M58" s="12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42</v>
      </c>
      <c r="G59" s="8">
        <v>60</v>
      </c>
      <c r="H59" s="24"/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2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42</v>
      </c>
      <c r="G60" s="8">
        <v>80</v>
      </c>
      <c r="H60" s="24"/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2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42</v>
      </c>
      <c r="G61" s="8">
        <v>160</v>
      </c>
      <c r="H61" s="24"/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2"/>
    </row>
    <row r="62" spans="2:13" s="1" customFormat="1" ht="55.95" customHeight="1" x14ac:dyDescent="0.2"/>
    <row r="63" spans="2:13" s="1" customFormat="1" ht="21.3" customHeight="1" x14ac:dyDescent="0.2">
      <c r="B63" s="18" t="s">
        <v>54</v>
      </c>
      <c r="C63" s="18"/>
      <c r="D63" s="18"/>
      <c r="E63" s="18"/>
      <c r="F63" s="15">
        <f>ROUND(SUM(I50:I61)+I47+I42+I37+I32,2)</f>
        <v>0</v>
      </c>
      <c r="G63" s="15"/>
      <c r="H63" s="15"/>
      <c r="I63" s="15"/>
      <c r="J63" s="15"/>
      <c r="K63" s="15"/>
      <c r="L63" s="15"/>
      <c r="M63" s="15"/>
    </row>
    <row r="64" spans="2:13" s="1" customFormat="1" ht="21.3" customHeight="1" x14ac:dyDescent="0.2">
      <c r="B64" s="18" t="s">
        <v>55</v>
      </c>
      <c r="C64" s="18"/>
      <c r="D64" s="18"/>
      <c r="E64" s="18"/>
      <c r="F64" s="15">
        <f>ROUND(SUM(L50:L61)+L47+L42+L37+L32,2)</f>
        <v>0</v>
      </c>
      <c r="G64" s="15"/>
      <c r="H64" s="15"/>
      <c r="I64" s="15"/>
      <c r="J64" s="15"/>
      <c r="K64" s="15"/>
      <c r="L64" s="15"/>
      <c r="M64" s="15"/>
    </row>
    <row r="65" spans="2:14" s="1" customFormat="1" ht="11.1" customHeight="1" x14ac:dyDescent="0.2"/>
    <row r="66" spans="2:14" s="19" customFormat="1" ht="61.35" customHeight="1" x14ac:dyDescent="0.2">
      <c r="B66" s="25" t="s">
        <v>73</v>
      </c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2:14" s="19" customFormat="1" ht="2.7" customHeight="1" x14ac:dyDescent="0.2"/>
    <row r="68" spans="2:14" s="19" customFormat="1" ht="89.1" customHeight="1" x14ac:dyDescent="0.2">
      <c r="B68" s="25" t="s">
        <v>74</v>
      </c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</row>
    <row r="69" spans="2:14" s="19" customFormat="1" ht="5.25" customHeight="1" x14ac:dyDescent="0.2"/>
    <row r="70" spans="2:14" s="19" customFormat="1" ht="89.1" customHeight="1" x14ac:dyDescent="0.2">
      <c r="B70" s="25" t="s">
        <v>75</v>
      </c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  <row r="71" spans="2:14" s="19" customFormat="1" ht="5.25" customHeight="1" x14ac:dyDescent="0.2"/>
    <row r="72" spans="2:14" s="19" customFormat="1" ht="37.799999999999997" customHeight="1" x14ac:dyDescent="0.2">
      <c r="B72" s="26" t="s">
        <v>56</v>
      </c>
      <c r="C72" s="26"/>
      <c r="D72" s="26"/>
      <c r="E72" s="26"/>
      <c r="F72" s="27" t="s">
        <v>57</v>
      </c>
      <c r="G72" s="27"/>
      <c r="H72" s="27"/>
      <c r="I72" s="27"/>
      <c r="J72" s="27"/>
      <c r="K72" s="27"/>
      <c r="L72" s="27"/>
    </row>
    <row r="73" spans="2:14" s="19" customFormat="1" ht="28.8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</row>
    <row r="74" spans="2:14" s="19" customFormat="1" ht="28.8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</row>
    <row r="75" spans="2:14" s="19" customFormat="1" ht="28.8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</row>
    <row r="76" spans="2:14" s="19" customFormat="1" ht="28.8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</row>
    <row r="77" spans="2:14" s="19" customFormat="1" ht="2.7" customHeight="1" x14ac:dyDescent="0.2"/>
    <row r="78" spans="2:14" s="19" customFormat="1" ht="158.4" customHeight="1" x14ac:dyDescent="0.2">
      <c r="B78" s="25" t="s">
        <v>76</v>
      </c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</row>
    <row r="79" spans="2:14" s="19" customFormat="1" ht="2.7" customHeight="1" x14ac:dyDescent="0.2"/>
    <row r="80" spans="2:14" s="19" customFormat="1" ht="33.6" customHeight="1" x14ac:dyDescent="0.2">
      <c r="B80" s="29" t="s">
        <v>77</v>
      </c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2:14" s="19" customFormat="1" ht="2.7" customHeight="1" x14ac:dyDescent="0.2"/>
    <row r="82" spans="2:14" s="19" customFormat="1" ht="37.799999999999997" customHeight="1" x14ac:dyDescent="0.2">
      <c r="B82" s="26" t="s">
        <v>58</v>
      </c>
      <c r="C82" s="26"/>
      <c r="D82" s="26"/>
      <c r="E82" s="26"/>
      <c r="F82" s="30" t="s">
        <v>59</v>
      </c>
      <c r="G82" s="30"/>
      <c r="H82" s="30"/>
      <c r="I82" s="30"/>
      <c r="J82" s="30"/>
      <c r="K82" s="30"/>
      <c r="L82" s="30"/>
    </row>
    <row r="83" spans="2:14" s="19" customFormat="1" ht="28.8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</row>
    <row r="84" spans="2:14" s="19" customFormat="1" ht="28.8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</row>
    <row r="85" spans="2:14" s="19" customFormat="1" ht="28.8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</row>
    <row r="86" spans="2:14" s="19" customFormat="1" ht="28.8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</row>
    <row r="87" spans="2:14" s="19" customFormat="1" ht="2.7" customHeight="1" x14ac:dyDescent="0.2"/>
    <row r="88" spans="2:14" s="19" customFormat="1" ht="130.65" customHeight="1" x14ac:dyDescent="0.2">
      <c r="B88" s="25" t="s">
        <v>78</v>
      </c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</row>
    <row r="89" spans="2:14" s="19" customFormat="1" ht="2.7" customHeight="1" x14ac:dyDescent="0.2"/>
    <row r="90" spans="2:14" s="19" customFormat="1" ht="47.4" customHeight="1" x14ac:dyDescent="0.2">
      <c r="B90" s="25" t="s">
        <v>79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</row>
    <row r="91" spans="2:14" s="19" customFormat="1" ht="2.7" customHeight="1" x14ac:dyDescent="0.2"/>
    <row r="92" spans="2:14" s="19" customFormat="1" ht="47.4" customHeight="1" x14ac:dyDescent="0.2">
      <c r="B92" s="25" t="s">
        <v>80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</row>
    <row r="93" spans="2:14" s="19" customFormat="1" ht="2.7" customHeight="1" x14ac:dyDescent="0.2"/>
    <row r="94" spans="2:14" s="19" customFormat="1" ht="33.6" customHeight="1" x14ac:dyDescent="0.2">
      <c r="B94" s="25" t="s">
        <v>81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</row>
    <row r="95" spans="2:14" s="19" customFormat="1" ht="2.7" customHeight="1" x14ac:dyDescent="0.2"/>
    <row r="96" spans="2:14" s="19" customFormat="1" ht="116.7" customHeight="1" x14ac:dyDescent="0.2">
      <c r="B96" s="25" t="s">
        <v>82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9" customFormat="1" ht="2.7" customHeight="1" x14ac:dyDescent="0.2"/>
    <row r="98" spans="2:14" s="19" customFormat="1" ht="75.150000000000006" customHeight="1" x14ac:dyDescent="0.2">
      <c r="B98" s="25" t="s">
        <v>83</v>
      </c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</row>
    <row r="99" spans="2:14" s="19" customFormat="1" ht="86.85" customHeight="1" x14ac:dyDescent="0.2"/>
    <row r="100" spans="2:14" s="19" customFormat="1" ht="17.55" customHeight="1" x14ac:dyDescent="0.2">
      <c r="I100" s="31" t="s">
        <v>84</v>
      </c>
      <c r="J100" s="31"/>
    </row>
    <row r="101" spans="2:14" s="19" customFormat="1" ht="145.05000000000001" customHeight="1" x14ac:dyDescent="0.2"/>
    <row r="102" spans="2:14" s="19" customFormat="1" ht="81.599999999999994" customHeight="1" x14ac:dyDescent="0.2">
      <c r="B102" s="32" t="s">
        <v>85</v>
      </c>
      <c r="C102" s="32"/>
      <c r="D102" s="32"/>
      <c r="E102" s="32"/>
      <c r="F102" s="32"/>
      <c r="G102" s="32"/>
      <c r="H102" s="32"/>
      <c r="I102" s="32"/>
      <c r="J102" s="32"/>
    </row>
    <row r="103" spans="2:14" s="19" customFormat="1" ht="28.8" customHeight="1" x14ac:dyDescent="0.2"/>
    <row r="104" spans="2:14" s="33" customFormat="1" x14ac:dyDescent="0.25"/>
    <row r="105" spans="2:14" s="33" customFormat="1" x14ac:dyDescent="0.25"/>
    <row r="106" spans="2:14" s="33" customFormat="1" x14ac:dyDescent="0.25"/>
    <row r="107" spans="2:14" s="33" customFormat="1" x14ac:dyDescent="0.25"/>
    <row r="108" spans="2:14" s="33" customFormat="1" x14ac:dyDescent="0.25"/>
    <row r="109" spans="2:14" s="33" customFormat="1" x14ac:dyDescent="0.25"/>
    <row r="110" spans="2:14" s="33" customFormat="1" x14ac:dyDescent="0.25"/>
    <row r="111" spans="2:14" s="33" customFormat="1" x14ac:dyDescent="0.25"/>
    <row r="112" spans="2:14" s="33" customFormat="1" x14ac:dyDescent="0.25"/>
    <row r="113" s="33" customFormat="1" x14ac:dyDescent="0.25"/>
    <row r="114" s="33" customFormat="1" x14ac:dyDescent="0.25"/>
    <row r="115" s="33" customFormat="1" x14ac:dyDescent="0.25"/>
    <row r="116" s="33" customFormat="1" x14ac:dyDescent="0.25"/>
    <row r="117" s="33" customFormat="1" x14ac:dyDescent="0.25"/>
    <row r="118" s="33" customFormat="1" x14ac:dyDescent="0.25"/>
    <row r="119" s="33" customFormat="1" x14ac:dyDescent="0.25"/>
    <row r="120" s="33" customFormat="1" x14ac:dyDescent="0.25"/>
    <row r="121" s="33" customFormat="1" x14ac:dyDescent="0.25"/>
    <row r="122" s="33" customFormat="1" x14ac:dyDescent="0.25"/>
    <row r="123" s="33" customFormat="1" x14ac:dyDescent="0.25"/>
    <row r="124" s="33" customFormat="1" x14ac:dyDescent="0.25"/>
    <row r="125" s="33" customFormat="1" x14ac:dyDescent="0.25"/>
    <row r="126" s="33" customFormat="1" x14ac:dyDescent="0.25"/>
    <row r="127" s="33" customFormat="1" x14ac:dyDescent="0.25"/>
    <row r="128" s="33" customFormat="1" x14ac:dyDescent="0.25"/>
    <row r="129" s="33" customFormat="1" x14ac:dyDescent="0.25"/>
    <row r="130" s="33" customFormat="1" x14ac:dyDescent="0.25"/>
    <row r="131" s="33" customFormat="1" x14ac:dyDescent="0.25"/>
    <row r="132" s="33" customFormat="1" x14ac:dyDescent="0.25"/>
    <row r="133" s="33" customFormat="1" x14ac:dyDescent="0.25"/>
    <row r="134" s="33" customFormat="1" x14ac:dyDescent="0.25"/>
    <row r="135" s="33" customFormat="1" x14ac:dyDescent="0.25"/>
    <row r="136" s="33" customFormat="1" x14ac:dyDescent="0.25"/>
    <row r="137" s="33" customFormat="1" x14ac:dyDescent="0.25"/>
    <row r="138" s="33" customFormat="1" x14ac:dyDescent="0.25"/>
    <row r="139" s="33" customFormat="1" x14ac:dyDescent="0.25"/>
    <row r="140" s="33" customFormat="1" x14ac:dyDescent="0.25"/>
    <row r="141" s="33" customFormat="1" x14ac:dyDescent="0.25"/>
    <row r="142" s="33" customFormat="1" x14ac:dyDescent="0.25"/>
    <row r="143" s="33" customFormat="1" x14ac:dyDescent="0.25"/>
    <row r="144" s="33" customFormat="1" x14ac:dyDescent="0.25"/>
    <row r="145" s="33" customFormat="1" x14ac:dyDescent="0.25"/>
    <row r="146" s="33" customFormat="1" x14ac:dyDescent="0.25"/>
    <row r="147" s="33" customFormat="1" x14ac:dyDescent="0.25"/>
    <row r="148" s="33" customFormat="1" x14ac:dyDescent="0.25"/>
    <row r="149" s="33" customFormat="1" x14ac:dyDescent="0.25"/>
    <row r="150" s="33" customFormat="1" x14ac:dyDescent="0.25"/>
    <row r="151" s="33" customFormat="1" x14ac:dyDescent="0.25"/>
    <row r="152" s="33" customFormat="1" x14ac:dyDescent="0.25"/>
    <row r="153" s="33" customFormat="1" x14ac:dyDescent="0.25"/>
    <row r="154" s="33" customFormat="1" x14ac:dyDescent="0.25"/>
    <row r="155" s="33" customFormat="1" x14ac:dyDescent="0.25"/>
    <row r="156" s="33" customFormat="1" x14ac:dyDescent="0.25"/>
    <row r="157" s="33" customFormat="1" x14ac:dyDescent="0.25"/>
    <row r="158" s="33" customFormat="1" x14ac:dyDescent="0.25"/>
    <row r="159" s="33" customFormat="1" x14ac:dyDescent="0.25"/>
    <row r="160" s="33" customFormat="1" x14ac:dyDescent="0.25"/>
    <row r="161" s="33" customFormat="1" x14ac:dyDescent="0.25"/>
    <row r="162" s="33" customFormat="1" x14ac:dyDescent="0.25"/>
    <row r="163" s="33" customFormat="1" x14ac:dyDescent="0.25"/>
    <row r="164" s="33" customFormat="1" x14ac:dyDescent="0.25"/>
    <row r="165" s="33" customFormat="1" x14ac:dyDescent="0.25"/>
    <row r="166" s="33" customFormat="1" x14ac:dyDescent="0.25"/>
    <row r="167" s="33" customFormat="1" x14ac:dyDescent="0.25"/>
    <row r="168" s="33" customFormat="1" x14ac:dyDescent="0.25"/>
    <row r="169" s="33" customFormat="1" x14ac:dyDescent="0.25"/>
    <row r="170" s="33" customFormat="1" x14ac:dyDescent="0.25"/>
    <row r="171" s="33" customFormat="1" x14ac:dyDescent="0.25"/>
    <row r="172" s="33" customFormat="1" x14ac:dyDescent="0.25"/>
    <row r="173" s="33" customFormat="1" x14ac:dyDescent="0.25"/>
    <row r="174" s="33" customFormat="1" x14ac:dyDescent="0.25"/>
    <row r="175" s="33" customFormat="1" x14ac:dyDescent="0.25"/>
    <row r="176" s="33" customFormat="1" x14ac:dyDescent="0.25"/>
    <row r="177" s="33" customFormat="1" x14ac:dyDescent="0.25"/>
    <row r="178" s="33" customFormat="1" x14ac:dyDescent="0.25"/>
    <row r="179" s="33" customFormat="1" x14ac:dyDescent="0.25"/>
    <row r="180" s="33" customFormat="1" x14ac:dyDescent="0.25"/>
    <row r="181" s="33" customFormat="1" x14ac:dyDescent="0.25"/>
    <row r="182" s="33" customFormat="1" x14ac:dyDescent="0.25"/>
    <row r="183" s="33" customFormat="1" x14ac:dyDescent="0.25"/>
    <row r="184" s="33" customFormat="1" x14ac:dyDescent="0.25"/>
    <row r="185" s="33" customFormat="1" x14ac:dyDescent="0.25"/>
    <row r="186" s="33" customFormat="1" x14ac:dyDescent="0.25"/>
    <row r="187" s="33" customFormat="1" x14ac:dyDescent="0.25"/>
    <row r="188" s="33" customFormat="1" x14ac:dyDescent="0.25"/>
    <row r="189" s="33" customFormat="1" x14ac:dyDescent="0.25"/>
    <row r="190" s="33" customFormat="1" x14ac:dyDescent="0.25"/>
    <row r="191" s="33" customFormat="1" x14ac:dyDescent="0.25"/>
    <row r="192" s="33" customFormat="1" x14ac:dyDescent="0.25"/>
    <row r="193" s="33" customFormat="1" x14ac:dyDescent="0.25"/>
    <row r="194" s="33" customFormat="1" x14ac:dyDescent="0.25"/>
    <row r="195" s="33" customFormat="1" x14ac:dyDescent="0.25"/>
    <row r="196" s="33" customFormat="1" x14ac:dyDescent="0.25"/>
    <row r="197" s="33" customFormat="1" x14ac:dyDescent="0.25"/>
    <row r="198" s="33" customFormat="1" x14ac:dyDescent="0.25"/>
    <row r="199" s="33" customFormat="1" x14ac:dyDescent="0.25"/>
    <row r="200" s="33" customFormat="1" x14ac:dyDescent="0.25"/>
    <row r="201" s="33" customFormat="1" x14ac:dyDescent="0.25"/>
    <row r="202" s="33" customFormat="1" x14ac:dyDescent="0.25"/>
    <row r="203" s="33" customFormat="1" x14ac:dyDescent="0.25"/>
    <row r="204" s="33" customFormat="1" x14ac:dyDescent="0.25"/>
    <row r="205" s="33" customFormat="1" x14ac:dyDescent="0.25"/>
    <row r="206" s="33" customFormat="1" x14ac:dyDescent="0.25"/>
    <row r="207" s="33" customFormat="1" x14ac:dyDescent="0.25"/>
    <row r="208" s="33" customFormat="1" x14ac:dyDescent="0.25"/>
    <row r="209" s="33" customFormat="1" x14ac:dyDescent="0.25"/>
    <row r="210" s="33" customFormat="1" x14ac:dyDescent="0.25"/>
    <row r="211" s="33" customFormat="1" x14ac:dyDescent="0.25"/>
    <row r="212" s="33" customFormat="1" x14ac:dyDescent="0.25"/>
  </sheetData>
  <sheetProtection algorithmName="SHA-512" hashValue="fhXxJcNk2Al3XW+vUUKYSi7uvJZft+eMS/4hiOlV1X8OaBzTQZp1dlVEZQt875r7JDylOpNz8QiZAnLI3F6p5Q==" saltValue="YjkOrAFFkQtGtlFZacJWRQ==" spinCount="100000" sheet="1" formatCells="0" formatColumns="0" selectLockedCells="1"/>
  <mergeCells count="71">
    <mergeCell ref="B102:J102"/>
    <mergeCell ref="B24:L24"/>
    <mergeCell ref="B26:L26"/>
    <mergeCell ref="B29:K29"/>
    <mergeCell ref="B34:K34"/>
    <mergeCell ref="B39:K39"/>
    <mergeCell ref="B66:N66"/>
    <mergeCell ref="B68:N68"/>
    <mergeCell ref="B70:N70"/>
    <mergeCell ref="B72:E72"/>
    <mergeCell ref="B73:E73"/>
    <mergeCell ref="B4:D4"/>
    <mergeCell ref="B44:K44"/>
    <mergeCell ref="B6:D6"/>
    <mergeCell ref="B63:E63"/>
    <mergeCell ref="B64:E64"/>
    <mergeCell ref="B10:D11"/>
    <mergeCell ref="B74:E74"/>
    <mergeCell ref="B75:E75"/>
    <mergeCell ref="B76:E76"/>
    <mergeCell ref="B78:N78"/>
    <mergeCell ref="B8:D8"/>
    <mergeCell ref="G11:N12"/>
    <mergeCell ref="L56:M56"/>
    <mergeCell ref="L57:M57"/>
    <mergeCell ref="L58:M58"/>
    <mergeCell ref="L59:M59"/>
    <mergeCell ref="L60:M60"/>
    <mergeCell ref="L61:M61"/>
    <mergeCell ref="B80:N80"/>
    <mergeCell ref="B82:E82"/>
    <mergeCell ref="B83:E83"/>
    <mergeCell ref="B84:E84"/>
    <mergeCell ref="B85:E85"/>
    <mergeCell ref="B86:E86"/>
    <mergeCell ref="B88:N88"/>
    <mergeCell ref="B90:N90"/>
    <mergeCell ref="B92:N92"/>
    <mergeCell ref="B94:N94"/>
    <mergeCell ref="B96:N96"/>
    <mergeCell ref="B98:N98"/>
    <mergeCell ref="E14:G14"/>
    <mergeCell ref="F63:M63"/>
    <mergeCell ref="F64:M64"/>
    <mergeCell ref="F72:L72"/>
    <mergeCell ref="F73:L73"/>
    <mergeCell ref="F74:L74"/>
    <mergeCell ref="F75:L75"/>
    <mergeCell ref="F76:L76"/>
    <mergeCell ref="F82:L82"/>
    <mergeCell ref="F83:L83"/>
    <mergeCell ref="F84:L84"/>
    <mergeCell ref="F85:L85"/>
    <mergeCell ref="F86:L86"/>
    <mergeCell ref="L55:M55"/>
    <mergeCell ref="I100:J10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Andrzej Pec (Nadl. Limanowa)</cp:lastModifiedBy>
  <dcterms:created xsi:type="dcterms:W3CDTF">2024-11-06T18:08:54Z</dcterms:created>
  <dcterms:modified xsi:type="dcterms:W3CDTF">2024-11-08T08:29:54Z</dcterms:modified>
</cp:coreProperties>
</file>