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POSTĘPOWANIA PONIŻEJ 130 000\2025\DOSTAWA Elektronarzędzia\PDF do wysłania\"/>
    </mc:Choice>
  </mc:AlternateContent>
  <xr:revisionPtr revIDLastSave="0" documentId="13_ncr:1_{EBC39F76-A87A-4750-B53A-67FC400F0522}" xr6:coauthVersionLast="47" xr6:coauthVersionMax="47" xr10:uidLastSave="{00000000-0000-0000-0000-000000000000}"/>
  <bookViews>
    <workbookView xWindow="22932" yWindow="-108" windowWidth="30936" windowHeight="12576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4" i="1"/>
  <c r="H69" i="1" l="1"/>
</calcChain>
</file>

<file path=xl/sharedStrings.xml><?xml version="1.0" encoding="utf-8"?>
<sst xmlns="http://schemas.openxmlformats.org/spreadsheetml/2006/main" count="342" uniqueCount="180">
  <si>
    <t xml:space="preserve">L.P. </t>
  </si>
  <si>
    <t>Nazwa sprzętu</t>
  </si>
  <si>
    <t>Model</t>
  </si>
  <si>
    <t>Producent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</si>
  <si>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</si>
  <si>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</si>
  <si>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</si>
  <si>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</si>
  <si>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</si>
  <si>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</si>
  <si>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</si>
  <si>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</si>
  <si>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</si>
  <si>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</si>
  <si>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ZO4</t>
  </si>
  <si>
    <t>YATO</t>
  </si>
  <si>
    <t>BOSCH</t>
  </si>
  <si>
    <t>11.</t>
  </si>
  <si>
    <t>12.</t>
  </si>
  <si>
    <t>GBH 18V-28 CF Professional</t>
  </si>
  <si>
    <t>GSR 18 V-90 C Professional</t>
  </si>
  <si>
    <t>GWX 18V-15 SC Professional</t>
  </si>
  <si>
    <t>Bosch</t>
  </si>
  <si>
    <t xml:space="preserve">Stanlej </t>
  </si>
  <si>
    <t xml:space="preserve"> Stanlej Fatmax 50 I</t>
  </si>
  <si>
    <t>18V LI-ION 9,OAH</t>
  </si>
  <si>
    <t>VARTA</t>
  </si>
  <si>
    <t>Kwazar Neptune Super EL</t>
  </si>
  <si>
    <t>Neptune Super EL</t>
  </si>
  <si>
    <t>Karcher</t>
  </si>
  <si>
    <t>WD 6 P S V-30/6/22 T 1 628-361.0</t>
  </si>
  <si>
    <t>Szlifierka mimośrodowa Bosch GEX 40-150  4--W 150 mm + walizka</t>
  </si>
  <si>
    <t xml:space="preserve">BOSCH </t>
  </si>
  <si>
    <t>Opalarka 23-66 PROFESIONAL w walizce z dyszą</t>
  </si>
  <si>
    <t>Młotowiertarka udarowa GBH240 790 W Bosch</t>
  </si>
  <si>
    <t>Wkrętarka bezszczotkowa</t>
  </si>
  <si>
    <t>YT-82796</t>
  </si>
  <si>
    <t>ZO5</t>
  </si>
  <si>
    <t>Ryobi</t>
  </si>
  <si>
    <t>RY18PW22A-0</t>
  </si>
  <si>
    <t>R18IW3</t>
  </si>
  <si>
    <t>R18CPS-0</t>
  </si>
  <si>
    <t>OWS1880</t>
  </si>
  <si>
    <t>RY18BPSB-0</t>
  </si>
  <si>
    <t>RY18LT33A-0</t>
  </si>
  <si>
    <t>RRS18-0</t>
  </si>
  <si>
    <t>RY18SPA-0</t>
  </si>
  <si>
    <t>OBC1820B</t>
  </si>
  <si>
    <t>OCHT1850X</t>
  </si>
  <si>
    <t>RJS18-0</t>
  </si>
  <si>
    <t>RY18SCA-0</t>
  </si>
  <si>
    <t>RB1840X</t>
  </si>
  <si>
    <t>RB18L50</t>
  </si>
  <si>
    <t>RC18150</t>
  </si>
  <si>
    <t>RID18X-0</t>
  </si>
  <si>
    <t>GKS 140</t>
  </si>
  <si>
    <t>RAG18125-0</t>
  </si>
  <si>
    <t>RGLU18-0</t>
  </si>
  <si>
    <t>RRTS18-0A35</t>
  </si>
  <si>
    <t>Makita</t>
  </si>
  <si>
    <t>HR2670</t>
  </si>
  <si>
    <t>SC 5 EasyFix</t>
  </si>
  <si>
    <t>ZO3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</si>
  <si>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</si>
  <si>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</si>
  <si>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</si>
  <si>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</si>
  <si>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</si>
  <si>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</si>
  <si>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</si>
  <si>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</si>
  <si>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</si>
  <si>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</si>
  <si>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 xml:space="preserve"> Karcher K3 Car Home Modular 1.676-356.0380/h pompa kompozytowa </t>
  </si>
  <si>
    <t xml:space="preserve">VARTA 12V  95Ah 850A EFB Start- Stop </t>
  </si>
  <si>
    <t>RYOBI</t>
  </si>
  <si>
    <t>RB1840X2</t>
  </si>
  <si>
    <t>GSR 18V-90C</t>
  </si>
  <si>
    <t>GBH 180-LI</t>
  </si>
  <si>
    <t>Husqvarna</t>
  </si>
  <si>
    <t>T542i XP</t>
  </si>
  <si>
    <t>DZT</t>
  </si>
  <si>
    <t>Myjka ciśnieniowa</t>
  </si>
  <si>
    <t>LAVOR</t>
  </si>
  <si>
    <t>Lavor IKON 200 BAR Exstrim</t>
  </si>
  <si>
    <t>Wkrętarka</t>
  </si>
  <si>
    <t>Black Decker</t>
  </si>
  <si>
    <t>BCD700S2S</t>
  </si>
  <si>
    <t>BCG720M1-QW</t>
  </si>
  <si>
    <t>Yato</t>
  </si>
  <si>
    <t>YT-07020</t>
  </si>
  <si>
    <t>Bateria Makita</t>
  </si>
  <si>
    <t>ZO1</t>
  </si>
  <si>
    <t xml:space="preserve">Wiertarko-wkrętarka </t>
  </si>
  <si>
    <t>GSR 18V-50</t>
  </si>
  <si>
    <t xml:space="preserve">Zakrętarka udarowa </t>
  </si>
  <si>
    <t xml:space="preserve">Szlifierka kątowa </t>
  </si>
  <si>
    <t>Młot udarowy obrotowy</t>
  </si>
  <si>
    <t xml:space="preserve">GBH 185-LI </t>
  </si>
  <si>
    <t>Wyrzynarka</t>
  </si>
  <si>
    <t>GST185-LI</t>
  </si>
  <si>
    <t>Piła szablasta</t>
  </si>
  <si>
    <t>GSA 185-LI</t>
  </si>
  <si>
    <t>Pilarka tarczowa</t>
  </si>
  <si>
    <t>GKS 18V-57</t>
  </si>
  <si>
    <t>Szlifierka stołowa</t>
  </si>
  <si>
    <t>GBG 35-15</t>
  </si>
  <si>
    <t>Wiertarka Stołowa</t>
  </si>
  <si>
    <t>PBD 40</t>
  </si>
  <si>
    <t xml:space="preserve">Zagłębiarka </t>
  </si>
  <si>
    <t>GKT 55 GCE</t>
  </si>
  <si>
    <t>Opryskiwacz ogrodowy</t>
  </si>
  <si>
    <t>Kwazar</t>
  </si>
  <si>
    <t>Neptune Super EL 15l</t>
  </si>
  <si>
    <t>Smarownica</t>
  </si>
  <si>
    <t>GDR 18V-200</t>
  </si>
  <si>
    <t>GWS 18V-10</t>
  </si>
  <si>
    <t>GSA 18V-32 Professional</t>
  </si>
  <si>
    <t>GB801</t>
  </si>
  <si>
    <t>DREMEL</t>
  </si>
  <si>
    <t>DREMEL® 4250 (4250-6/128)</t>
  </si>
  <si>
    <t>GLM 50-27 CG Professional</t>
  </si>
  <si>
    <t>GEX 185-LI Professional</t>
  </si>
  <si>
    <t>BOTLAND</t>
  </si>
  <si>
    <t>WEP 853D</t>
  </si>
  <si>
    <t>NUMATIC</t>
  </si>
  <si>
    <t>WVD 1800 AP-2</t>
  </si>
  <si>
    <t>GLI 18V-1200 C Professional</t>
  </si>
  <si>
    <t>VISIXON</t>
  </si>
  <si>
    <t>VISIXON VISIONER</t>
  </si>
  <si>
    <t>ZSO</t>
  </si>
  <si>
    <t>ZOK</t>
  </si>
  <si>
    <t xml:space="preserve">Kompresor olejowy </t>
  </si>
  <si>
    <t xml:space="preserve">Opryskiwacz </t>
  </si>
  <si>
    <t xml:space="preserve">Odkurzacz warsztatowy </t>
  </si>
  <si>
    <t xml:space="preserve">Szlifierka mimośrodowa </t>
  </si>
  <si>
    <t xml:space="preserve">Opalarka </t>
  </si>
  <si>
    <t xml:space="preserve">Młotowiertarka udarowa </t>
  </si>
  <si>
    <t>Akumulatorowy młot udarowo-obrotowy</t>
  </si>
  <si>
    <t xml:space="preserve">Akumulatorowa szlifierka kątowa </t>
  </si>
  <si>
    <t>Akumulator 4.0Ah Lithium+ 18V ONE+</t>
  </si>
  <si>
    <t>Wiertarko-wkrętarka</t>
  </si>
  <si>
    <t>Młotowiertarka</t>
  </si>
  <si>
    <t>Akumulatorowa pilarka łańcuchowa</t>
  </si>
  <si>
    <t xml:space="preserve">BL1860B 18V 6.0 AH </t>
  </si>
  <si>
    <t>Myjka akumulatorowa ciśnieniowa</t>
  </si>
  <si>
    <t>Klucz akumulatorowy udarowy</t>
  </si>
  <si>
    <t>Szczotka akumulatrowa obrotowa myjąca do czyszczenia</t>
  </si>
  <si>
    <t>Opryskiwacz akumulatorowy do chwastów</t>
  </si>
  <si>
    <t>Opryskiwacz akumulatorowy plecakowy ogrodowy</t>
  </si>
  <si>
    <t>Podkaszarka akumulatorowa kosa + krawędziarka</t>
  </si>
  <si>
    <t>Pilarka akumulatorowa szablasta</t>
  </si>
  <si>
    <t>Zanurzeniowa pompa akumulatorowa wodna do drenażu</t>
  </si>
  <si>
    <t>Kosa akumulatorowa</t>
  </si>
  <si>
    <t>Nożyce akumulatorowe do żywopłotu</t>
  </si>
  <si>
    <t>Wyrzynarka akumulatorowa</t>
  </si>
  <si>
    <t>Sekator akumulatorowy do gałęzi</t>
  </si>
  <si>
    <t>Szybka ładowarka do akumulatorów</t>
  </si>
  <si>
    <t>Szlifierka akumulatorowa kątowa</t>
  </si>
  <si>
    <t>Pistolet akumulatorowy do kleju</t>
  </si>
  <si>
    <t>Narzędzie akumulatorowe wysokoobrotowe</t>
  </si>
  <si>
    <t>Parownica</t>
  </si>
  <si>
    <t>Wiertarka udarowa</t>
  </si>
  <si>
    <t>Akumulator</t>
  </si>
  <si>
    <t>Bezszczotkowa zakrętarka akumulatorowa udarowa</t>
  </si>
  <si>
    <t>Akumulator YATO</t>
  </si>
  <si>
    <t>Wiertarko-wkrętarka akumulatorowa</t>
  </si>
  <si>
    <t>YT-827770, SDS Plus 18 V z funkcją podkuwania</t>
  </si>
  <si>
    <t>Narzędzie wielofunkcyjne</t>
  </si>
  <si>
    <t>Dalmierz laserowy</t>
  </si>
  <si>
    <t>Szlifierka mimośrodowa</t>
  </si>
  <si>
    <t>Stacja lutownicza</t>
  </si>
  <si>
    <t>Odkurzacz przemysłowy</t>
  </si>
  <si>
    <t>Lampa budowlana</t>
  </si>
  <si>
    <t>Kamera inspekcyjna</t>
  </si>
  <si>
    <t>Cena jednostkowa BRUTTO</t>
  </si>
  <si>
    <r>
      <t xml:space="preserve">Cena łączna BRUTTO 
</t>
    </r>
    <r>
      <rPr>
        <sz val="8"/>
        <color theme="1"/>
        <rFont val="Calibri"/>
        <family val="2"/>
        <charset val="238"/>
        <scheme val="minor"/>
      </rPr>
      <t>(kol. 6 x kol. 7.)</t>
    </r>
  </si>
  <si>
    <t>Ilość (sztuka)</t>
  </si>
  <si>
    <t>Łączna wartość:</t>
  </si>
  <si>
    <r>
      <rPr>
        <b/>
        <sz val="14"/>
        <color theme="1"/>
        <rFont val="Calibri"/>
        <family val="2"/>
        <charset val="238"/>
        <scheme val="minor"/>
      </rPr>
      <t>Formularz Asortymentowo-Cenowy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b/>
        <sz val="10"/>
        <color theme="1"/>
        <rFont val="Calibri"/>
        <family val="2"/>
        <charset val="238"/>
        <scheme val="minor"/>
      </rPr>
      <t>DOSTAWA NARZĘDZI I ELEKTRONARZĘDZI NA POTRZEBY MŁODZIEŻOWEGO CENTRUM SPORTU WROCŁAW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</si>
</sst>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2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5D3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DC393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6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right" wrapText="1"/>
    </xf>
    <xf numFmtId="0" fontId="4" fillId="0" borderId="1" xfId="0" applyFont="1" applyBorder="1" applyAlignment="1">
      <alignment horizontal="right"/>
    </xf>
    <xf numFmtId="0" fontId="4" fillId="0" borderId="0" xfId="0" applyFont="1" applyAlignment="1">
      <alignment horizontal="right" wrapText="1"/>
    </xf>
    <xf numFmtId="0" fontId="4" fillId="0" borderId="5" xfId="0" applyFont="1" applyBorder="1" applyAlignment="1">
      <alignment horizontal="right" wrapText="1"/>
    </xf>
    <xf numFmtId="0" fontId="4" fillId="0" borderId="7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5" fillId="0" borderId="7" xfId="0" applyFont="1" applyBorder="1" applyAlignment="1">
      <alignment horizontal="right" wrapText="1"/>
    </xf>
    <xf numFmtId="0" fontId="5" fillId="0" borderId="1" xfId="0" applyFont="1" applyBorder="1" applyAlignment="1">
      <alignment horizontal="right" wrapText="1"/>
    </xf>
    <xf numFmtId="0" fontId="5" fillId="0" borderId="5" xfId="0" applyFont="1" applyBorder="1" applyAlignment="1">
      <alignment horizontal="right" wrapText="1"/>
    </xf>
    <xf numFmtId="0" fontId="4" fillId="0" borderId="3" xfId="0" applyFont="1" applyBorder="1" applyAlignment="1">
      <alignment horizontal="right" wrapText="1"/>
    </xf>
    <xf numFmtId="0" fontId="5" fillId="0" borderId="2" xfId="0" applyFont="1" applyBorder="1" applyAlignment="1">
      <alignment horizontal="right" wrapText="1"/>
    </xf>
    <xf numFmtId="0" fontId="4" fillId="3" borderId="13" xfId="0" applyFont="1" applyFill="1" applyBorder="1" applyAlignment="1">
      <alignment horizontal="right"/>
    </xf>
    <xf numFmtId="0" fontId="2" fillId="3" borderId="7" xfId="0" applyFont="1" applyFill="1" applyBorder="1" applyAlignment="1">
      <alignment horizontal="right"/>
    </xf>
    <xf numFmtId="0" fontId="4" fillId="0" borderId="14" xfId="0" applyFont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0" fontId="2" fillId="3" borderId="15" xfId="0" applyFont="1" applyFill="1" applyBorder="1" applyAlignment="1">
      <alignment horizontal="right"/>
    </xf>
    <xf numFmtId="0" fontId="4" fillId="2" borderId="6" xfId="0" applyFont="1" applyFill="1" applyBorder="1" applyAlignment="1">
      <alignment horizontal="right"/>
    </xf>
    <xf numFmtId="0" fontId="2" fillId="2" borderId="7" xfId="0" applyFont="1" applyFill="1" applyBorder="1" applyAlignment="1">
      <alignment horizontal="right"/>
    </xf>
    <xf numFmtId="0" fontId="4" fillId="2" borderId="8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4" fillId="2" borderId="9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0" fontId="4" fillId="0" borderId="14" xfId="0" applyFont="1" applyBorder="1" applyAlignment="1">
      <alignment horizontal="right" wrapText="1"/>
    </xf>
    <xf numFmtId="0" fontId="4" fillId="0" borderId="0" xfId="0" applyFont="1" applyAlignment="1">
      <alignment horizontal="right"/>
    </xf>
    <xf numFmtId="0" fontId="4" fillId="4" borderId="1" xfId="0" applyFont="1" applyFill="1" applyBorder="1" applyAlignment="1">
      <alignment horizontal="right" wrapText="1"/>
    </xf>
    <xf numFmtId="0" fontId="4" fillId="4" borderId="4" xfId="0" applyFont="1" applyFill="1" applyBorder="1" applyAlignment="1">
      <alignment horizontal="right" wrapText="1"/>
    </xf>
    <xf numFmtId="0" fontId="4" fillId="4" borderId="18" xfId="0" applyFont="1" applyFill="1" applyBorder="1" applyAlignment="1">
      <alignment horizontal="right" wrapText="1"/>
    </xf>
    <xf numFmtId="0" fontId="4" fillId="4" borderId="0" xfId="0" applyFont="1" applyFill="1" applyAlignment="1">
      <alignment horizontal="right"/>
    </xf>
    <xf numFmtId="0" fontId="4" fillId="4" borderId="5" xfId="0" applyFont="1" applyFill="1" applyBorder="1" applyAlignment="1">
      <alignment horizontal="right" wrapText="1"/>
    </xf>
    <xf numFmtId="0" fontId="10" fillId="0" borderId="0" xfId="0" applyFont="1" applyAlignment="1">
      <alignment horizontal="center" vertical="center"/>
    </xf>
    <xf numFmtId="0" fontId="4" fillId="2" borderId="23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4" fillId="2" borderId="16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0" fontId="4" fillId="5" borderId="17" xfId="0" applyFont="1" applyFill="1" applyBorder="1" applyAlignment="1">
      <alignment horizontal="right"/>
    </xf>
    <xf numFmtId="0" fontId="2" fillId="5" borderId="5" xfId="0" applyFont="1" applyFill="1" applyBorder="1" applyAlignment="1">
      <alignment horizontal="right"/>
    </xf>
    <xf numFmtId="0" fontId="4" fillId="5" borderId="8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4" fillId="6" borderId="6" xfId="0" applyFont="1" applyFill="1" applyBorder="1" applyAlignment="1">
      <alignment horizontal="right"/>
    </xf>
    <xf numFmtId="0" fontId="2" fillId="6" borderId="7" xfId="0" applyFont="1" applyFill="1" applyBorder="1" applyAlignment="1">
      <alignment horizontal="right"/>
    </xf>
    <xf numFmtId="0" fontId="4" fillId="6" borderId="8" xfId="0" applyFont="1" applyFill="1" applyBorder="1" applyAlignment="1">
      <alignment horizontal="right"/>
    </xf>
    <xf numFmtId="0" fontId="2" fillId="6" borderId="1" xfId="0" applyFont="1" applyFill="1" applyBorder="1" applyAlignment="1">
      <alignment horizontal="right"/>
    </xf>
    <xf numFmtId="0" fontId="4" fillId="6" borderId="9" xfId="0" applyFont="1" applyFill="1" applyBorder="1" applyAlignment="1">
      <alignment horizontal="right"/>
    </xf>
    <xf numFmtId="0" fontId="2" fillId="6" borderId="4" xfId="0" applyFont="1" applyFill="1" applyBorder="1" applyAlignment="1">
      <alignment horizontal="right"/>
    </xf>
    <xf numFmtId="0" fontId="4" fillId="7" borderId="12" xfId="0" applyFont="1" applyFill="1" applyBorder="1" applyAlignment="1">
      <alignment horizontal="right" wrapText="1"/>
    </xf>
    <xf numFmtId="0" fontId="2" fillId="7" borderId="7" xfId="0" applyFont="1" applyFill="1" applyBorder="1" applyAlignment="1">
      <alignment horizontal="right" wrapText="1"/>
    </xf>
    <xf numFmtId="0" fontId="4" fillId="7" borderId="10" xfId="0" applyFont="1" applyFill="1" applyBorder="1" applyAlignment="1">
      <alignment horizontal="right" wrapText="1"/>
    </xf>
    <xf numFmtId="0" fontId="2" fillId="7" borderId="1" xfId="0" applyFont="1" applyFill="1" applyBorder="1" applyAlignment="1">
      <alignment horizontal="right" wrapText="1"/>
    </xf>
    <xf numFmtId="0" fontId="2" fillId="7" borderId="5" xfId="0" applyFont="1" applyFill="1" applyBorder="1" applyAlignment="1">
      <alignment horizontal="right" wrapText="1"/>
    </xf>
    <xf numFmtId="0" fontId="4" fillId="7" borderId="11" xfId="0" applyFont="1" applyFill="1" applyBorder="1" applyAlignment="1">
      <alignment horizontal="right" wrapText="1"/>
    </xf>
    <xf numFmtId="0" fontId="2" fillId="7" borderId="4" xfId="0" applyFont="1" applyFill="1" applyBorder="1" applyAlignment="1">
      <alignment horizontal="right" wrapText="1"/>
    </xf>
    <xf numFmtId="0" fontId="6" fillId="8" borderId="9" xfId="0" applyFont="1" applyFill="1" applyBorder="1" applyAlignment="1">
      <alignment horizontal="center" vertical="center"/>
    </xf>
    <xf numFmtId="0" fontId="6" fillId="8" borderId="4" xfId="0" applyFont="1" applyFill="1" applyBorder="1" applyAlignment="1">
      <alignment horizontal="center" vertical="center"/>
    </xf>
    <xf numFmtId="0" fontId="8" fillId="8" borderId="4" xfId="0" applyFont="1" applyFill="1" applyBorder="1" applyAlignment="1">
      <alignment horizontal="center" vertical="center" wrapText="1"/>
    </xf>
    <xf numFmtId="0" fontId="8" fillId="8" borderId="31" xfId="0" applyFont="1" applyFill="1" applyBorder="1" applyAlignment="1">
      <alignment horizontal="center" vertical="center" wrapText="1"/>
    </xf>
    <xf numFmtId="0" fontId="10" fillId="9" borderId="25" xfId="0" applyFont="1" applyFill="1" applyBorder="1" applyAlignment="1">
      <alignment horizontal="center" vertical="center"/>
    </xf>
    <xf numFmtId="0" fontId="10" fillId="9" borderId="26" xfId="0" applyFont="1" applyFill="1" applyBorder="1" applyAlignment="1">
      <alignment horizontal="center" vertical="center"/>
    </xf>
    <xf numFmtId="0" fontId="10" fillId="9" borderId="26" xfId="0" applyFont="1" applyFill="1" applyBorder="1" applyAlignment="1">
      <alignment horizontal="center" vertical="center" wrapText="1"/>
    </xf>
    <xf numFmtId="0" fontId="10" fillId="9" borderId="27" xfId="0" applyFont="1" applyFill="1" applyBorder="1" applyAlignment="1">
      <alignment horizontal="center" vertical="center" wrapText="1"/>
    </xf>
    <xf numFmtId="0" fontId="4" fillId="10" borderId="6" xfId="0" applyFont="1" applyFill="1" applyBorder="1" applyAlignment="1">
      <alignment horizontal="right"/>
    </xf>
    <xf numFmtId="0" fontId="2" fillId="10" borderId="7" xfId="0" applyFont="1" applyFill="1" applyBorder="1" applyAlignment="1">
      <alignment horizontal="right"/>
    </xf>
    <xf numFmtId="0" fontId="4" fillId="10" borderId="8" xfId="0" applyFont="1" applyFill="1" applyBorder="1" applyAlignment="1">
      <alignment horizontal="right"/>
    </xf>
    <xf numFmtId="0" fontId="2" fillId="10" borderId="1" xfId="0" applyFont="1" applyFill="1" applyBorder="1" applyAlignment="1">
      <alignment horizontal="right"/>
    </xf>
    <xf numFmtId="0" fontId="4" fillId="10" borderId="9" xfId="0" applyFont="1" applyFill="1" applyBorder="1" applyAlignment="1">
      <alignment horizontal="right"/>
    </xf>
    <xf numFmtId="0" fontId="2" fillId="10" borderId="4" xfId="0" applyFont="1" applyFill="1" applyBorder="1" applyAlignment="1">
      <alignment horizontal="right"/>
    </xf>
    <xf numFmtId="0" fontId="6" fillId="8" borderId="4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wrapText="1"/>
    </xf>
    <xf numFmtId="0" fontId="4" fillId="4" borderId="10" xfId="0" applyFont="1" applyFill="1" applyBorder="1" applyAlignment="1">
      <alignment horizontal="center" wrapText="1"/>
    </xf>
    <xf numFmtId="0" fontId="4" fillId="4" borderId="11" xfId="0" applyFont="1" applyFill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10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20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22" xfId="0" applyFont="1" applyBorder="1" applyAlignment="1">
      <alignment horizontal="center"/>
    </xf>
    <xf numFmtId="0" fontId="0" fillId="0" borderId="0" xfId="0" applyAlignment="1">
      <alignment horizontal="center"/>
    </xf>
    <xf numFmtId="164" fontId="4" fillId="4" borderId="5" xfId="0" applyNumberFormat="1" applyFont="1" applyFill="1" applyBorder="1" applyAlignment="1">
      <alignment horizontal="center"/>
    </xf>
    <xf numFmtId="164" fontId="4" fillId="4" borderId="1" xfId="0" applyNumberFormat="1" applyFont="1" applyFill="1" applyBorder="1" applyAlignment="1">
      <alignment horizontal="center"/>
    </xf>
    <xf numFmtId="164" fontId="4" fillId="4" borderId="4" xfId="0" applyNumberFormat="1" applyFont="1" applyFill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164" fontId="7" fillId="0" borderId="5" xfId="1" applyNumberFormat="1" applyFont="1" applyBorder="1" applyAlignment="1">
      <alignment horizontal="center" wrapText="1"/>
    </xf>
    <xf numFmtId="164" fontId="7" fillId="0" borderId="1" xfId="1" applyNumberFormat="1" applyFont="1" applyBorder="1" applyAlignment="1">
      <alignment horizontal="center" wrapText="1"/>
    </xf>
    <xf numFmtId="164" fontId="4" fillId="0" borderId="1" xfId="0" applyNumberFormat="1" applyFont="1" applyBorder="1" applyAlignment="1">
      <alignment horizontal="center" wrapText="1"/>
    </xf>
    <xf numFmtId="164" fontId="4" fillId="0" borderId="4" xfId="0" applyNumberFormat="1" applyFont="1" applyBorder="1" applyAlignment="1">
      <alignment horizontal="center" wrapText="1"/>
    </xf>
    <xf numFmtId="164" fontId="4" fillId="4" borderId="32" xfId="0" applyNumberFormat="1" applyFont="1" applyFill="1" applyBorder="1" applyAlignment="1">
      <alignment horizontal="center"/>
    </xf>
    <xf numFmtId="164" fontId="4" fillId="4" borderId="33" xfId="0" applyNumberFormat="1" applyFont="1" applyFill="1" applyBorder="1" applyAlignment="1">
      <alignment horizontal="center"/>
    </xf>
    <xf numFmtId="164" fontId="4" fillId="4" borderId="31" xfId="0" applyNumberFormat="1" applyFont="1" applyFill="1" applyBorder="1" applyAlignment="1">
      <alignment horizontal="center"/>
    </xf>
    <xf numFmtId="164" fontId="4" fillId="4" borderId="34" xfId="0" applyNumberFormat="1" applyFont="1" applyFill="1" applyBorder="1" applyAlignment="1">
      <alignment horizontal="center"/>
    </xf>
    <xf numFmtId="164" fontId="6" fillId="11" borderId="24" xfId="0" applyNumberFormat="1" applyFont="1" applyFill="1" applyBorder="1" applyAlignment="1">
      <alignment horizontal="center"/>
    </xf>
    <xf numFmtId="0" fontId="4" fillId="0" borderId="28" xfId="0" applyFont="1" applyBorder="1" applyAlignment="1">
      <alignment horizontal="left" wrapText="1"/>
    </xf>
    <xf numFmtId="0" fontId="4" fillId="0" borderId="29" xfId="0" applyFont="1" applyBorder="1" applyAlignment="1">
      <alignment horizontal="left" wrapText="1"/>
    </xf>
    <xf numFmtId="0" fontId="4" fillId="0" borderId="30" xfId="0" applyFont="1" applyBorder="1" applyAlignment="1">
      <alignment horizontal="left" wrapText="1"/>
    </xf>
    <xf numFmtId="0" fontId="2" fillId="0" borderId="35" xfId="0" applyFont="1" applyBorder="1" applyAlignment="1">
      <alignment horizontal="center" wrapText="1"/>
    </xf>
    <xf numFmtId="0" fontId="2" fillId="0" borderId="36" xfId="0" applyFont="1" applyBorder="1" applyAlignment="1">
      <alignment horizont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9"/>
  <sheetViews>
    <sheetView tabSelected="1" workbookViewId="0">
      <selection activeCell="G4" sqref="G4"/>
    </sheetView>
  </sheetViews>
  <sheetFormatPr defaultRowHeight="14.5" x14ac:dyDescent="0.35"/>
  <cols>
    <col min="1" max="1" width="4.36328125" style="4" customWidth="1"/>
    <col min="2" max="2" width="6.453125" style="2" customWidth="1"/>
    <col min="3" max="3" width="44.54296875" style="3" customWidth="1"/>
    <col min="4" max="4" width="20.1796875" style="5" customWidth="1"/>
    <col min="5" max="5" width="18.36328125" style="4" customWidth="1"/>
    <col min="6" max="6" width="10.54296875" style="5" customWidth="1"/>
    <col min="7" max="7" width="13.08984375" style="85" customWidth="1"/>
    <col min="8" max="8" width="15" style="85" customWidth="1"/>
  </cols>
  <sheetData>
    <row r="1" spans="1:8" ht="36.5" customHeight="1" x14ac:dyDescent="0.35">
      <c r="A1" s="101" t="s">
        <v>179</v>
      </c>
      <c r="B1" s="102"/>
      <c r="C1" s="102"/>
      <c r="D1" s="102"/>
      <c r="E1" s="102"/>
      <c r="F1" s="102"/>
      <c r="G1" s="102"/>
      <c r="H1" s="103"/>
    </row>
    <row r="2" spans="1:8" s="1" customFormat="1" ht="42" customHeight="1" thickBot="1" x14ac:dyDescent="0.4">
      <c r="A2" s="58" t="s">
        <v>0</v>
      </c>
      <c r="B2" s="59"/>
      <c r="C2" s="59" t="s">
        <v>1</v>
      </c>
      <c r="D2" s="59" t="s">
        <v>3</v>
      </c>
      <c r="E2" s="59" t="s">
        <v>2</v>
      </c>
      <c r="F2" s="72" t="s">
        <v>177</v>
      </c>
      <c r="G2" s="60" t="s">
        <v>175</v>
      </c>
      <c r="H2" s="61" t="s">
        <v>176</v>
      </c>
    </row>
    <row r="3" spans="1:8" s="36" customFormat="1" ht="18" customHeight="1" thickBot="1" x14ac:dyDescent="0.4">
      <c r="A3" s="62" t="s">
        <v>4</v>
      </c>
      <c r="B3" s="63" t="s">
        <v>5</v>
      </c>
      <c r="C3" s="63" t="s">
        <v>6</v>
      </c>
      <c r="D3" s="63" t="s">
        <v>7</v>
      </c>
      <c r="E3" s="63" t="s">
        <v>8</v>
      </c>
      <c r="F3" s="63" t="s">
        <v>9</v>
      </c>
      <c r="G3" s="64" t="s">
        <v>10</v>
      </c>
      <c r="H3" s="65" t="s">
        <v>11</v>
      </c>
    </row>
    <row r="4" spans="1:8" s="34" customFormat="1" ht="26" x14ac:dyDescent="0.3">
      <c r="A4" s="37" t="s">
        <v>4</v>
      </c>
      <c r="B4" s="38" t="s">
        <v>130</v>
      </c>
      <c r="C4" s="35" t="s">
        <v>101</v>
      </c>
      <c r="D4" s="35" t="s">
        <v>16</v>
      </c>
      <c r="E4" s="35" t="s">
        <v>117</v>
      </c>
      <c r="F4" s="73">
        <v>1</v>
      </c>
      <c r="G4" s="86"/>
      <c r="H4" s="96">
        <f>F4*G4</f>
        <v>0</v>
      </c>
    </row>
    <row r="5" spans="1:8" s="34" customFormat="1" ht="13" x14ac:dyDescent="0.3">
      <c r="A5" s="39" t="s">
        <v>5</v>
      </c>
      <c r="B5" s="40" t="s">
        <v>130</v>
      </c>
      <c r="C5" s="31" t="s">
        <v>105</v>
      </c>
      <c r="D5" s="31" t="s">
        <v>59</v>
      </c>
      <c r="E5" s="31" t="s">
        <v>118</v>
      </c>
      <c r="F5" s="74">
        <v>1</v>
      </c>
      <c r="G5" s="87"/>
      <c r="H5" s="97">
        <f t="shared" ref="H5:H68" si="0">F5*G5</f>
        <v>0</v>
      </c>
    </row>
    <row r="6" spans="1:8" s="34" customFormat="1" ht="26" x14ac:dyDescent="0.3">
      <c r="A6" s="39" t="s">
        <v>6</v>
      </c>
      <c r="B6" s="40" t="s">
        <v>130</v>
      </c>
      <c r="C6" s="31" t="s">
        <v>168</v>
      </c>
      <c r="D6" s="31" t="s">
        <v>119</v>
      </c>
      <c r="E6" s="31" t="s">
        <v>120</v>
      </c>
      <c r="F6" s="74">
        <v>1</v>
      </c>
      <c r="G6" s="87"/>
      <c r="H6" s="97">
        <f t="shared" si="0"/>
        <v>0</v>
      </c>
    </row>
    <row r="7" spans="1:8" s="34" customFormat="1" ht="26" x14ac:dyDescent="0.3">
      <c r="A7" s="39" t="s">
        <v>7</v>
      </c>
      <c r="B7" s="40" t="s">
        <v>130</v>
      </c>
      <c r="C7" s="31" t="s">
        <v>169</v>
      </c>
      <c r="D7" s="31" t="s">
        <v>16</v>
      </c>
      <c r="E7" s="31" t="s">
        <v>121</v>
      </c>
      <c r="F7" s="74">
        <v>1</v>
      </c>
      <c r="G7" s="87"/>
      <c r="H7" s="97">
        <f t="shared" si="0"/>
        <v>0</v>
      </c>
    </row>
    <row r="8" spans="1:8" s="34" customFormat="1" ht="26" x14ac:dyDescent="0.3">
      <c r="A8" s="39" t="s">
        <v>8</v>
      </c>
      <c r="B8" s="40" t="s">
        <v>130</v>
      </c>
      <c r="C8" s="31" t="s">
        <v>170</v>
      </c>
      <c r="D8" s="31" t="s">
        <v>16</v>
      </c>
      <c r="E8" s="31" t="s">
        <v>122</v>
      </c>
      <c r="F8" s="74">
        <v>1</v>
      </c>
      <c r="G8" s="87"/>
      <c r="H8" s="97">
        <f t="shared" si="0"/>
        <v>0</v>
      </c>
    </row>
    <row r="9" spans="1:8" s="34" customFormat="1" ht="13" x14ac:dyDescent="0.3">
      <c r="A9" s="39" t="s">
        <v>9</v>
      </c>
      <c r="B9" s="40" t="s">
        <v>130</v>
      </c>
      <c r="C9" s="31" t="s">
        <v>171</v>
      </c>
      <c r="D9" s="31" t="s">
        <v>123</v>
      </c>
      <c r="E9" s="31" t="s">
        <v>124</v>
      </c>
      <c r="F9" s="74">
        <v>1</v>
      </c>
      <c r="G9" s="87"/>
      <c r="H9" s="97">
        <f t="shared" si="0"/>
        <v>0</v>
      </c>
    </row>
    <row r="10" spans="1:8" s="34" customFormat="1" ht="13" x14ac:dyDescent="0.3">
      <c r="A10" s="39" t="s">
        <v>10</v>
      </c>
      <c r="B10" s="40" t="s">
        <v>130</v>
      </c>
      <c r="C10" s="31" t="s">
        <v>172</v>
      </c>
      <c r="D10" s="31" t="s">
        <v>125</v>
      </c>
      <c r="E10" s="31" t="s">
        <v>126</v>
      </c>
      <c r="F10" s="74">
        <v>1</v>
      </c>
      <c r="G10" s="87"/>
      <c r="H10" s="97">
        <f t="shared" si="0"/>
        <v>0</v>
      </c>
    </row>
    <row r="11" spans="1:8" s="34" customFormat="1" ht="26" x14ac:dyDescent="0.3">
      <c r="A11" s="39" t="s">
        <v>11</v>
      </c>
      <c r="B11" s="40" t="s">
        <v>130</v>
      </c>
      <c r="C11" s="31" t="s">
        <v>173</v>
      </c>
      <c r="D11" s="31" t="s">
        <v>16</v>
      </c>
      <c r="E11" s="31" t="s">
        <v>127</v>
      </c>
      <c r="F11" s="74">
        <v>1</v>
      </c>
      <c r="G11" s="87"/>
      <c r="H11" s="97">
        <f t="shared" si="0"/>
        <v>0</v>
      </c>
    </row>
    <row r="12" spans="1:8" s="34" customFormat="1" ht="13.5" thickBot="1" x14ac:dyDescent="0.35">
      <c r="A12" s="27" t="s">
        <v>12</v>
      </c>
      <c r="B12" s="28" t="s">
        <v>130</v>
      </c>
      <c r="C12" s="32" t="s">
        <v>174</v>
      </c>
      <c r="D12" s="32" t="s">
        <v>128</v>
      </c>
      <c r="E12" s="33" t="s">
        <v>129</v>
      </c>
      <c r="F12" s="75">
        <v>1</v>
      </c>
      <c r="G12" s="88"/>
      <c r="H12" s="98">
        <f t="shared" si="0"/>
        <v>0</v>
      </c>
    </row>
    <row r="13" spans="1:8" s="30" customFormat="1" ht="26" x14ac:dyDescent="0.3">
      <c r="A13" s="41" t="s">
        <v>4</v>
      </c>
      <c r="B13" s="42" t="s">
        <v>92</v>
      </c>
      <c r="C13" s="9" t="s">
        <v>82</v>
      </c>
      <c r="D13" s="9" t="s">
        <v>83</v>
      </c>
      <c r="E13" s="9" t="s">
        <v>84</v>
      </c>
      <c r="F13" s="76">
        <v>1</v>
      </c>
      <c r="G13" s="89"/>
      <c r="H13" s="99">
        <f t="shared" si="0"/>
        <v>0</v>
      </c>
    </row>
    <row r="14" spans="1:8" s="30" customFormat="1" ht="13" customHeight="1" x14ac:dyDescent="0.3">
      <c r="A14" s="43" t="s">
        <v>5</v>
      </c>
      <c r="B14" s="44" t="s">
        <v>92</v>
      </c>
      <c r="C14" s="6" t="s">
        <v>85</v>
      </c>
      <c r="D14" s="6" t="s">
        <v>86</v>
      </c>
      <c r="E14" s="6" t="s">
        <v>87</v>
      </c>
      <c r="F14" s="77">
        <v>2</v>
      </c>
      <c r="G14" s="90"/>
      <c r="H14" s="97">
        <f t="shared" si="0"/>
        <v>0</v>
      </c>
    </row>
    <row r="15" spans="1:8" s="30" customFormat="1" ht="13" x14ac:dyDescent="0.3">
      <c r="A15" s="43" t="s">
        <v>6</v>
      </c>
      <c r="B15" s="44" t="s">
        <v>92</v>
      </c>
      <c r="C15" s="7" t="s">
        <v>96</v>
      </c>
      <c r="D15" s="7" t="s">
        <v>86</v>
      </c>
      <c r="E15" s="7" t="s">
        <v>88</v>
      </c>
      <c r="F15" s="78">
        <v>1</v>
      </c>
      <c r="G15" s="90"/>
      <c r="H15" s="97">
        <f t="shared" si="0"/>
        <v>0</v>
      </c>
    </row>
    <row r="16" spans="1:8" s="30" customFormat="1" ht="13" x14ac:dyDescent="0.3">
      <c r="A16" s="43" t="s">
        <v>7</v>
      </c>
      <c r="B16" s="44" t="s">
        <v>92</v>
      </c>
      <c r="C16" s="7" t="s">
        <v>114</v>
      </c>
      <c r="D16" s="7" t="s">
        <v>89</v>
      </c>
      <c r="E16" s="7" t="s">
        <v>90</v>
      </c>
      <c r="F16" s="78">
        <v>1</v>
      </c>
      <c r="G16" s="90"/>
      <c r="H16" s="97">
        <f t="shared" si="0"/>
        <v>0</v>
      </c>
    </row>
    <row r="17" spans="1:8" s="30" customFormat="1" ht="13.5" thickBot="1" x14ac:dyDescent="0.35">
      <c r="A17" s="43" t="s">
        <v>8</v>
      </c>
      <c r="B17" s="44" t="s">
        <v>92</v>
      </c>
      <c r="C17" s="7" t="s">
        <v>91</v>
      </c>
      <c r="D17" s="7" t="s">
        <v>59</v>
      </c>
      <c r="E17" s="8" t="s">
        <v>144</v>
      </c>
      <c r="F17" s="78">
        <v>2</v>
      </c>
      <c r="G17" s="91"/>
      <c r="H17" s="98">
        <f t="shared" si="0"/>
        <v>0</v>
      </c>
    </row>
    <row r="18" spans="1:8" s="30" customFormat="1" ht="13" x14ac:dyDescent="0.3">
      <c r="A18" s="45" t="s">
        <v>4</v>
      </c>
      <c r="B18" s="46" t="s">
        <v>62</v>
      </c>
      <c r="C18" s="10" t="s">
        <v>145</v>
      </c>
      <c r="D18" s="10" t="s">
        <v>38</v>
      </c>
      <c r="E18" s="10" t="s">
        <v>39</v>
      </c>
      <c r="F18" s="79">
        <v>1</v>
      </c>
      <c r="G18" s="89"/>
      <c r="H18" s="99">
        <f t="shared" si="0"/>
        <v>0</v>
      </c>
    </row>
    <row r="19" spans="1:8" s="30" customFormat="1" ht="13" x14ac:dyDescent="0.3">
      <c r="A19" s="47" t="s">
        <v>5</v>
      </c>
      <c r="B19" s="48" t="s">
        <v>62</v>
      </c>
      <c r="C19" s="7" t="s">
        <v>146</v>
      </c>
      <c r="D19" s="7" t="s">
        <v>38</v>
      </c>
      <c r="E19" s="7" t="s">
        <v>40</v>
      </c>
      <c r="F19" s="78">
        <v>2</v>
      </c>
      <c r="G19" s="90"/>
      <c r="H19" s="97">
        <f t="shared" si="0"/>
        <v>0</v>
      </c>
    </row>
    <row r="20" spans="1:8" s="30" customFormat="1" ht="13" x14ac:dyDescent="0.3">
      <c r="A20" s="47" t="s">
        <v>6</v>
      </c>
      <c r="B20" s="48" t="s">
        <v>62</v>
      </c>
      <c r="C20" s="7" t="s">
        <v>147</v>
      </c>
      <c r="D20" s="7" t="s">
        <v>38</v>
      </c>
      <c r="E20" s="7" t="s">
        <v>41</v>
      </c>
      <c r="F20" s="78">
        <v>1</v>
      </c>
      <c r="G20" s="90"/>
      <c r="H20" s="97">
        <f t="shared" si="0"/>
        <v>0</v>
      </c>
    </row>
    <row r="21" spans="1:8" s="30" customFormat="1" ht="13" x14ac:dyDescent="0.3">
      <c r="A21" s="47" t="s">
        <v>7</v>
      </c>
      <c r="B21" s="48" t="s">
        <v>62</v>
      </c>
      <c r="C21" s="7" t="s">
        <v>148</v>
      </c>
      <c r="D21" s="7" t="s">
        <v>38</v>
      </c>
      <c r="E21" s="7" t="s">
        <v>42</v>
      </c>
      <c r="F21" s="78">
        <v>3</v>
      </c>
      <c r="G21" s="90"/>
      <c r="H21" s="97">
        <f t="shared" si="0"/>
        <v>0</v>
      </c>
    </row>
    <row r="22" spans="1:8" s="30" customFormat="1" ht="13" x14ac:dyDescent="0.3">
      <c r="A22" s="47" t="s">
        <v>8</v>
      </c>
      <c r="B22" s="48" t="s">
        <v>62</v>
      </c>
      <c r="C22" s="7" t="s">
        <v>149</v>
      </c>
      <c r="D22" s="7" t="s">
        <v>38</v>
      </c>
      <c r="E22" s="7" t="s">
        <v>43</v>
      </c>
      <c r="F22" s="78">
        <v>2</v>
      </c>
      <c r="G22" s="90"/>
      <c r="H22" s="97">
        <f t="shared" si="0"/>
        <v>0</v>
      </c>
    </row>
    <row r="23" spans="1:8" s="30" customFormat="1" ht="13" x14ac:dyDescent="0.3">
      <c r="A23" s="47" t="s">
        <v>9</v>
      </c>
      <c r="B23" s="48" t="s">
        <v>62</v>
      </c>
      <c r="C23" s="7" t="s">
        <v>150</v>
      </c>
      <c r="D23" s="7" t="s">
        <v>38</v>
      </c>
      <c r="E23" s="7" t="s">
        <v>44</v>
      </c>
      <c r="F23" s="78">
        <v>1</v>
      </c>
      <c r="G23" s="90"/>
      <c r="H23" s="97">
        <f t="shared" si="0"/>
        <v>0</v>
      </c>
    </row>
    <row r="24" spans="1:8" s="30" customFormat="1" ht="13" x14ac:dyDescent="0.3">
      <c r="A24" s="47" t="s">
        <v>10</v>
      </c>
      <c r="B24" s="48" t="s">
        <v>62</v>
      </c>
      <c r="C24" s="7" t="s">
        <v>151</v>
      </c>
      <c r="D24" s="7" t="s">
        <v>38</v>
      </c>
      <c r="E24" s="7" t="s">
        <v>45</v>
      </c>
      <c r="F24" s="78">
        <v>1</v>
      </c>
      <c r="G24" s="90"/>
      <c r="H24" s="97">
        <f t="shared" si="0"/>
        <v>0</v>
      </c>
    </row>
    <row r="25" spans="1:8" s="30" customFormat="1" ht="13" x14ac:dyDescent="0.3">
      <c r="A25" s="47" t="s">
        <v>11</v>
      </c>
      <c r="B25" s="48" t="s">
        <v>62</v>
      </c>
      <c r="C25" s="7" t="s">
        <v>152</v>
      </c>
      <c r="D25" s="7" t="s">
        <v>38</v>
      </c>
      <c r="E25" s="7" t="s">
        <v>46</v>
      </c>
      <c r="F25" s="78">
        <v>1</v>
      </c>
      <c r="G25" s="90"/>
      <c r="H25" s="97">
        <f t="shared" si="0"/>
        <v>0</v>
      </c>
    </row>
    <row r="26" spans="1:8" s="30" customFormat="1" ht="13" x14ac:dyDescent="0.3">
      <c r="A26" s="47" t="s">
        <v>12</v>
      </c>
      <c r="B26" s="48" t="s">
        <v>62</v>
      </c>
      <c r="C26" s="7" t="s">
        <v>153</v>
      </c>
      <c r="D26" s="7" t="s">
        <v>38</v>
      </c>
      <c r="E26" s="7" t="s">
        <v>47</v>
      </c>
      <c r="F26" s="78">
        <v>1</v>
      </c>
      <c r="G26" s="90"/>
      <c r="H26" s="97">
        <f t="shared" si="0"/>
        <v>0</v>
      </c>
    </row>
    <row r="27" spans="1:8" s="30" customFormat="1" ht="13" x14ac:dyDescent="0.3">
      <c r="A27" s="47" t="s">
        <v>13</v>
      </c>
      <c r="B27" s="48" t="s">
        <v>62</v>
      </c>
      <c r="C27" s="7" t="s">
        <v>154</v>
      </c>
      <c r="D27" s="7" t="s">
        <v>38</v>
      </c>
      <c r="E27" s="7" t="s">
        <v>48</v>
      </c>
      <c r="F27" s="78">
        <v>1</v>
      </c>
      <c r="G27" s="90"/>
      <c r="H27" s="97">
        <f t="shared" si="0"/>
        <v>0</v>
      </c>
    </row>
    <row r="28" spans="1:8" s="30" customFormat="1" ht="13" x14ac:dyDescent="0.3">
      <c r="A28" s="47" t="s">
        <v>17</v>
      </c>
      <c r="B28" s="48" t="s">
        <v>62</v>
      </c>
      <c r="C28" s="11" t="s">
        <v>155</v>
      </c>
      <c r="D28" s="11" t="s">
        <v>38</v>
      </c>
      <c r="E28" s="11" t="s">
        <v>49</v>
      </c>
      <c r="F28" s="80">
        <v>1</v>
      </c>
      <c r="G28" s="90"/>
      <c r="H28" s="97">
        <f t="shared" si="0"/>
        <v>0</v>
      </c>
    </row>
    <row r="29" spans="1:8" s="30" customFormat="1" ht="13" x14ac:dyDescent="0.3">
      <c r="A29" s="47" t="s">
        <v>18</v>
      </c>
      <c r="B29" s="48" t="s">
        <v>62</v>
      </c>
      <c r="C29" s="11" t="s">
        <v>156</v>
      </c>
      <c r="D29" s="11" t="s">
        <v>38</v>
      </c>
      <c r="E29" s="11" t="s">
        <v>50</v>
      </c>
      <c r="F29" s="80">
        <v>1</v>
      </c>
      <c r="G29" s="90"/>
      <c r="H29" s="97">
        <f t="shared" si="0"/>
        <v>0</v>
      </c>
    </row>
    <row r="30" spans="1:8" s="30" customFormat="1" ht="13" x14ac:dyDescent="0.3">
      <c r="A30" s="47" t="s">
        <v>63</v>
      </c>
      <c r="B30" s="48" t="s">
        <v>62</v>
      </c>
      <c r="C30" s="11" t="s">
        <v>163</v>
      </c>
      <c r="D30" s="11" t="s">
        <v>38</v>
      </c>
      <c r="E30" s="11" t="s">
        <v>51</v>
      </c>
      <c r="F30" s="80">
        <v>6</v>
      </c>
      <c r="G30" s="90"/>
      <c r="H30" s="97">
        <f t="shared" si="0"/>
        <v>0</v>
      </c>
    </row>
    <row r="31" spans="1:8" s="30" customFormat="1" ht="13" x14ac:dyDescent="0.3">
      <c r="A31" s="47" t="s">
        <v>64</v>
      </c>
      <c r="B31" s="48" t="s">
        <v>62</v>
      </c>
      <c r="C31" s="11" t="s">
        <v>163</v>
      </c>
      <c r="D31" s="11" t="s">
        <v>38</v>
      </c>
      <c r="E31" s="11" t="s">
        <v>52</v>
      </c>
      <c r="F31" s="80">
        <v>6</v>
      </c>
      <c r="G31" s="90"/>
      <c r="H31" s="97">
        <f t="shared" si="0"/>
        <v>0</v>
      </c>
    </row>
    <row r="32" spans="1:8" s="30" customFormat="1" ht="13" x14ac:dyDescent="0.3">
      <c r="A32" s="47" t="s">
        <v>65</v>
      </c>
      <c r="B32" s="48" t="s">
        <v>62</v>
      </c>
      <c r="C32" s="11" t="s">
        <v>157</v>
      </c>
      <c r="D32" s="11" t="s">
        <v>38</v>
      </c>
      <c r="E32" s="11" t="s">
        <v>53</v>
      </c>
      <c r="F32" s="80">
        <v>2</v>
      </c>
      <c r="G32" s="90"/>
      <c r="H32" s="97">
        <f t="shared" si="0"/>
        <v>0</v>
      </c>
    </row>
    <row r="33" spans="1:8" s="30" customFormat="1" ht="13" x14ac:dyDescent="0.3">
      <c r="A33" s="47" t="s">
        <v>66</v>
      </c>
      <c r="B33" s="48" t="s">
        <v>62</v>
      </c>
      <c r="C33" s="11" t="s">
        <v>164</v>
      </c>
      <c r="D33" s="11" t="s">
        <v>38</v>
      </c>
      <c r="E33" s="11" t="s">
        <v>54</v>
      </c>
      <c r="F33" s="80">
        <v>1</v>
      </c>
      <c r="G33" s="90"/>
      <c r="H33" s="97">
        <f t="shared" si="0"/>
        <v>0</v>
      </c>
    </row>
    <row r="34" spans="1:8" s="30" customFormat="1" ht="13" x14ac:dyDescent="0.3">
      <c r="A34" s="47" t="s">
        <v>67</v>
      </c>
      <c r="B34" s="48" t="s">
        <v>62</v>
      </c>
      <c r="C34" s="11" t="s">
        <v>103</v>
      </c>
      <c r="D34" s="11" t="s">
        <v>22</v>
      </c>
      <c r="E34" s="11" t="s">
        <v>55</v>
      </c>
      <c r="F34" s="80">
        <v>1</v>
      </c>
      <c r="G34" s="90"/>
      <c r="H34" s="97">
        <f t="shared" si="0"/>
        <v>0</v>
      </c>
    </row>
    <row r="35" spans="1:8" s="30" customFormat="1" ht="13" x14ac:dyDescent="0.3">
      <c r="A35" s="47" t="s">
        <v>68</v>
      </c>
      <c r="B35" s="48" t="s">
        <v>62</v>
      </c>
      <c r="C35" s="11" t="s">
        <v>158</v>
      </c>
      <c r="D35" s="11" t="s">
        <v>38</v>
      </c>
      <c r="E35" s="11" t="s">
        <v>56</v>
      </c>
      <c r="F35" s="80">
        <v>2</v>
      </c>
      <c r="G35" s="90"/>
      <c r="H35" s="97">
        <f t="shared" si="0"/>
        <v>0</v>
      </c>
    </row>
    <row r="36" spans="1:8" s="30" customFormat="1" ht="13" x14ac:dyDescent="0.3">
      <c r="A36" s="47" t="s">
        <v>69</v>
      </c>
      <c r="B36" s="48" t="s">
        <v>62</v>
      </c>
      <c r="C36" s="11" t="s">
        <v>159</v>
      </c>
      <c r="D36" s="11" t="s">
        <v>38</v>
      </c>
      <c r="E36" s="11" t="s">
        <v>57</v>
      </c>
      <c r="F36" s="80">
        <v>1</v>
      </c>
      <c r="G36" s="90"/>
      <c r="H36" s="97">
        <f t="shared" si="0"/>
        <v>0</v>
      </c>
    </row>
    <row r="37" spans="1:8" s="30" customFormat="1" ht="13" x14ac:dyDescent="0.3">
      <c r="A37" s="47" t="s">
        <v>70</v>
      </c>
      <c r="B37" s="48" t="s">
        <v>62</v>
      </c>
      <c r="C37" s="11" t="s">
        <v>160</v>
      </c>
      <c r="D37" s="11" t="s">
        <v>38</v>
      </c>
      <c r="E37" s="11" t="s">
        <v>58</v>
      </c>
      <c r="F37" s="80">
        <v>1</v>
      </c>
      <c r="G37" s="90"/>
      <c r="H37" s="97">
        <f t="shared" si="0"/>
        <v>0</v>
      </c>
    </row>
    <row r="38" spans="1:8" s="30" customFormat="1" ht="13" x14ac:dyDescent="0.3">
      <c r="A38" s="47" t="s">
        <v>71</v>
      </c>
      <c r="B38" s="48" t="s">
        <v>62</v>
      </c>
      <c r="C38" s="11" t="s">
        <v>162</v>
      </c>
      <c r="D38" s="11" t="s">
        <v>59</v>
      </c>
      <c r="E38" s="11" t="s">
        <v>60</v>
      </c>
      <c r="F38" s="80">
        <v>1</v>
      </c>
      <c r="G38" s="90"/>
      <c r="H38" s="97">
        <f t="shared" si="0"/>
        <v>0</v>
      </c>
    </row>
    <row r="39" spans="1:8" s="30" customFormat="1" ht="13.5" thickBot="1" x14ac:dyDescent="0.35">
      <c r="A39" s="49" t="s">
        <v>72</v>
      </c>
      <c r="B39" s="50" t="s">
        <v>62</v>
      </c>
      <c r="C39" s="12" t="s">
        <v>161</v>
      </c>
      <c r="D39" s="12" t="s">
        <v>29</v>
      </c>
      <c r="E39" s="12" t="s">
        <v>61</v>
      </c>
      <c r="F39" s="81">
        <v>1</v>
      </c>
      <c r="G39" s="91"/>
      <c r="H39" s="98">
        <f t="shared" si="0"/>
        <v>0</v>
      </c>
    </row>
    <row r="40" spans="1:8" s="8" customFormat="1" ht="13" x14ac:dyDescent="0.3">
      <c r="A40" s="51" t="s">
        <v>4</v>
      </c>
      <c r="B40" s="52" t="s">
        <v>14</v>
      </c>
      <c r="C40" s="13" t="s">
        <v>132</v>
      </c>
      <c r="D40" s="13" t="s">
        <v>23</v>
      </c>
      <c r="E40" s="13" t="s">
        <v>24</v>
      </c>
      <c r="F40" s="82">
        <v>1</v>
      </c>
      <c r="G40" s="92"/>
      <c r="H40" s="99">
        <f t="shared" si="0"/>
        <v>0</v>
      </c>
    </row>
    <row r="41" spans="1:8" s="8" customFormat="1" ht="13" x14ac:dyDescent="0.3">
      <c r="A41" s="53" t="s">
        <v>5</v>
      </c>
      <c r="B41" s="54" t="s">
        <v>14</v>
      </c>
      <c r="C41" s="14" t="s">
        <v>165</v>
      </c>
      <c r="D41" s="14" t="s">
        <v>15</v>
      </c>
      <c r="E41" s="6" t="s">
        <v>25</v>
      </c>
      <c r="F41" s="77">
        <v>4</v>
      </c>
      <c r="G41" s="93"/>
      <c r="H41" s="97">
        <f t="shared" si="0"/>
        <v>0</v>
      </c>
    </row>
    <row r="42" spans="1:8" s="8" customFormat="1" ht="26" customHeight="1" x14ac:dyDescent="0.3">
      <c r="A42" s="53" t="s">
        <v>6</v>
      </c>
      <c r="B42" s="55" t="s">
        <v>14</v>
      </c>
      <c r="C42" s="15" t="s">
        <v>163</v>
      </c>
      <c r="D42" s="16" t="s">
        <v>26</v>
      </c>
      <c r="E42" s="6" t="s">
        <v>74</v>
      </c>
      <c r="F42" s="77">
        <v>1</v>
      </c>
      <c r="G42" s="94"/>
      <c r="H42" s="97">
        <f t="shared" si="0"/>
        <v>0</v>
      </c>
    </row>
    <row r="43" spans="1:8" s="8" customFormat="1" ht="13" customHeight="1" x14ac:dyDescent="0.3">
      <c r="A43" s="53" t="s">
        <v>7</v>
      </c>
      <c r="B43" s="54" t="s">
        <v>14</v>
      </c>
      <c r="C43" s="14" t="s">
        <v>133</v>
      </c>
      <c r="D43" s="17" t="s">
        <v>27</v>
      </c>
      <c r="E43" s="6" t="s">
        <v>28</v>
      </c>
      <c r="F43" s="77">
        <v>1</v>
      </c>
      <c r="G43" s="93"/>
      <c r="H43" s="97">
        <f t="shared" si="0"/>
        <v>0</v>
      </c>
    </row>
    <row r="44" spans="1:8" s="8" customFormat="1" ht="52" x14ac:dyDescent="0.3">
      <c r="A44" s="53" t="s">
        <v>8</v>
      </c>
      <c r="B44" s="54" t="s">
        <v>14</v>
      </c>
      <c r="C44" s="14" t="s">
        <v>82</v>
      </c>
      <c r="D44" s="17" t="s">
        <v>29</v>
      </c>
      <c r="E44" s="14" t="s">
        <v>73</v>
      </c>
      <c r="F44" s="77">
        <v>1</v>
      </c>
      <c r="G44" s="94"/>
      <c r="H44" s="97">
        <f t="shared" si="0"/>
        <v>0</v>
      </c>
    </row>
    <row r="45" spans="1:8" s="8" customFormat="1" ht="26" x14ac:dyDescent="0.3">
      <c r="A45" s="53" t="s">
        <v>9</v>
      </c>
      <c r="B45" s="54" t="s">
        <v>14</v>
      </c>
      <c r="C45" s="14" t="s">
        <v>134</v>
      </c>
      <c r="D45" s="17" t="s">
        <v>29</v>
      </c>
      <c r="E45" s="14" t="s">
        <v>30</v>
      </c>
      <c r="F45" s="77">
        <v>1</v>
      </c>
      <c r="G45" s="94"/>
      <c r="H45" s="97">
        <f t="shared" si="0"/>
        <v>0</v>
      </c>
    </row>
    <row r="46" spans="1:8" s="8" customFormat="1" ht="52" x14ac:dyDescent="0.3">
      <c r="A46" s="53" t="s">
        <v>10</v>
      </c>
      <c r="B46" s="54" t="s">
        <v>14</v>
      </c>
      <c r="C46" s="14" t="s">
        <v>135</v>
      </c>
      <c r="D46" s="17" t="s">
        <v>32</v>
      </c>
      <c r="E46" s="14" t="s">
        <v>31</v>
      </c>
      <c r="F46" s="83">
        <v>1</v>
      </c>
      <c r="G46" s="94"/>
      <c r="H46" s="97">
        <f t="shared" si="0"/>
        <v>0</v>
      </c>
    </row>
    <row r="47" spans="1:8" s="8" customFormat="1" ht="39" x14ac:dyDescent="0.3">
      <c r="A47" s="53" t="s">
        <v>11</v>
      </c>
      <c r="B47" s="54" t="s">
        <v>14</v>
      </c>
      <c r="C47" s="14" t="s">
        <v>136</v>
      </c>
      <c r="D47" s="17" t="s">
        <v>32</v>
      </c>
      <c r="E47" s="14" t="s">
        <v>33</v>
      </c>
      <c r="F47" s="83">
        <v>1</v>
      </c>
      <c r="G47" s="94"/>
      <c r="H47" s="97">
        <f t="shared" si="0"/>
        <v>0</v>
      </c>
    </row>
    <row r="48" spans="1:8" s="8" customFormat="1" ht="39" x14ac:dyDescent="0.3">
      <c r="A48" s="53" t="s">
        <v>12</v>
      </c>
      <c r="B48" s="54" t="s">
        <v>14</v>
      </c>
      <c r="C48" s="14" t="s">
        <v>137</v>
      </c>
      <c r="D48" s="14" t="s">
        <v>22</v>
      </c>
      <c r="E48" s="14" t="s">
        <v>34</v>
      </c>
      <c r="F48" s="77">
        <v>1</v>
      </c>
      <c r="G48" s="94"/>
      <c r="H48" s="97">
        <f t="shared" si="0"/>
        <v>0</v>
      </c>
    </row>
    <row r="49" spans="1:8" s="8" customFormat="1" ht="26" x14ac:dyDescent="0.3">
      <c r="A49" s="53" t="s">
        <v>13</v>
      </c>
      <c r="B49" s="54" t="s">
        <v>14</v>
      </c>
      <c r="C49" s="8" t="s">
        <v>138</v>
      </c>
      <c r="D49" s="16" t="s">
        <v>16</v>
      </c>
      <c r="E49" s="8" t="s">
        <v>19</v>
      </c>
      <c r="F49" s="77">
        <v>1</v>
      </c>
      <c r="G49" s="94"/>
      <c r="H49" s="97">
        <f t="shared" si="0"/>
        <v>0</v>
      </c>
    </row>
    <row r="50" spans="1:8" s="8" customFormat="1" ht="26" x14ac:dyDescent="0.3">
      <c r="A50" s="53" t="s">
        <v>17</v>
      </c>
      <c r="B50" s="54" t="s">
        <v>14</v>
      </c>
      <c r="C50" s="6" t="s">
        <v>166</v>
      </c>
      <c r="D50" s="6" t="s">
        <v>16</v>
      </c>
      <c r="E50" s="6" t="s">
        <v>20</v>
      </c>
      <c r="F50" s="77">
        <v>1</v>
      </c>
      <c r="G50" s="94"/>
      <c r="H50" s="97">
        <f t="shared" si="0"/>
        <v>0</v>
      </c>
    </row>
    <row r="51" spans="1:8" s="8" customFormat="1" ht="26" customHeight="1" thickBot="1" x14ac:dyDescent="0.35">
      <c r="A51" s="56" t="s">
        <v>18</v>
      </c>
      <c r="B51" s="57" t="s">
        <v>14</v>
      </c>
      <c r="C51" s="8" t="s">
        <v>139</v>
      </c>
      <c r="D51" s="6" t="s">
        <v>16</v>
      </c>
      <c r="E51" s="6" t="s">
        <v>21</v>
      </c>
      <c r="F51" s="77">
        <v>1</v>
      </c>
      <c r="G51" s="95"/>
      <c r="H51" s="98">
        <f t="shared" si="0"/>
        <v>0</v>
      </c>
    </row>
    <row r="52" spans="1:8" s="30" customFormat="1" ht="13" x14ac:dyDescent="0.3">
      <c r="A52" s="66" t="s">
        <v>4</v>
      </c>
      <c r="B52" s="67" t="s">
        <v>37</v>
      </c>
      <c r="C52" s="10" t="s">
        <v>93</v>
      </c>
      <c r="D52" s="10" t="s">
        <v>22</v>
      </c>
      <c r="E52" s="10" t="s">
        <v>94</v>
      </c>
      <c r="F52" s="79">
        <v>1</v>
      </c>
      <c r="G52" s="89"/>
      <c r="H52" s="99">
        <f t="shared" si="0"/>
        <v>0</v>
      </c>
    </row>
    <row r="53" spans="1:8" s="30" customFormat="1" ht="13" x14ac:dyDescent="0.3">
      <c r="A53" s="68" t="s">
        <v>5</v>
      </c>
      <c r="B53" s="69" t="s">
        <v>37</v>
      </c>
      <c r="C53" s="7" t="s">
        <v>95</v>
      </c>
      <c r="D53" s="7" t="s">
        <v>22</v>
      </c>
      <c r="E53" s="7" t="s">
        <v>115</v>
      </c>
      <c r="F53" s="78">
        <v>1</v>
      </c>
      <c r="G53" s="90"/>
      <c r="H53" s="97">
        <f t="shared" si="0"/>
        <v>0</v>
      </c>
    </row>
    <row r="54" spans="1:8" s="30" customFormat="1" ht="13" x14ac:dyDescent="0.3">
      <c r="A54" s="68" t="s">
        <v>6</v>
      </c>
      <c r="B54" s="69" t="s">
        <v>37</v>
      </c>
      <c r="C54" s="7" t="s">
        <v>96</v>
      </c>
      <c r="D54" s="7" t="s">
        <v>22</v>
      </c>
      <c r="E54" s="7" t="s">
        <v>116</v>
      </c>
      <c r="F54" s="78">
        <v>1</v>
      </c>
      <c r="G54" s="90"/>
      <c r="H54" s="97">
        <f t="shared" si="0"/>
        <v>0</v>
      </c>
    </row>
    <row r="55" spans="1:8" s="30" customFormat="1" ht="13" x14ac:dyDescent="0.3">
      <c r="A55" s="68" t="s">
        <v>7</v>
      </c>
      <c r="B55" s="69" t="s">
        <v>37</v>
      </c>
      <c r="C55" s="7" t="s">
        <v>97</v>
      </c>
      <c r="D55" s="7" t="s">
        <v>22</v>
      </c>
      <c r="E55" s="7" t="s">
        <v>98</v>
      </c>
      <c r="F55" s="78">
        <v>1</v>
      </c>
      <c r="G55" s="90"/>
      <c r="H55" s="97">
        <f t="shared" si="0"/>
        <v>0</v>
      </c>
    </row>
    <row r="56" spans="1:8" s="30" customFormat="1" ht="13" x14ac:dyDescent="0.3">
      <c r="A56" s="68" t="s">
        <v>8</v>
      </c>
      <c r="B56" s="69" t="s">
        <v>37</v>
      </c>
      <c r="C56" s="7" t="s">
        <v>99</v>
      </c>
      <c r="D56" s="7" t="s">
        <v>22</v>
      </c>
      <c r="E56" s="7" t="s">
        <v>100</v>
      </c>
      <c r="F56" s="78">
        <v>1</v>
      </c>
      <c r="G56" s="90"/>
      <c r="H56" s="97">
        <f t="shared" si="0"/>
        <v>0</v>
      </c>
    </row>
    <row r="57" spans="1:8" s="30" customFormat="1" ht="13" x14ac:dyDescent="0.3">
      <c r="A57" s="68" t="s">
        <v>9</v>
      </c>
      <c r="B57" s="69" t="s">
        <v>37</v>
      </c>
      <c r="C57" s="7" t="s">
        <v>101</v>
      </c>
      <c r="D57" s="7" t="s">
        <v>22</v>
      </c>
      <c r="E57" s="7" t="s">
        <v>102</v>
      </c>
      <c r="F57" s="78">
        <v>1</v>
      </c>
      <c r="G57" s="90"/>
      <c r="H57" s="97">
        <f t="shared" si="0"/>
        <v>0</v>
      </c>
    </row>
    <row r="58" spans="1:8" s="30" customFormat="1" ht="13" x14ac:dyDescent="0.3">
      <c r="A58" s="68" t="s">
        <v>10</v>
      </c>
      <c r="B58" s="69" t="s">
        <v>37</v>
      </c>
      <c r="C58" s="7" t="s">
        <v>103</v>
      </c>
      <c r="D58" s="7" t="s">
        <v>22</v>
      </c>
      <c r="E58" s="7" t="s">
        <v>104</v>
      </c>
      <c r="F58" s="78">
        <v>1</v>
      </c>
      <c r="G58" s="90"/>
      <c r="H58" s="97">
        <f t="shared" si="0"/>
        <v>0</v>
      </c>
    </row>
    <row r="59" spans="1:8" s="30" customFormat="1" ht="13" x14ac:dyDescent="0.3">
      <c r="A59" s="68" t="s">
        <v>11</v>
      </c>
      <c r="B59" s="69" t="s">
        <v>37</v>
      </c>
      <c r="C59" s="7" t="s">
        <v>105</v>
      </c>
      <c r="D59" s="7" t="s">
        <v>22</v>
      </c>
      <c r="E59" s="7" t="s">
        <v>106</v>
      </c>
      <c r="F59" s="78">
        <v>1</v>
      </c>
      <c r="G59" s="90"/>
      <c r="H59" s="97">
        <f t="shared" si="0"/>
        <v>0</v>
      </c>
    </row>
    <row r="60" spans="1:8" s="30" customFormat="1" ht="13" x14ac:dyDescent="0.3">
      <c r="A60" s="68" t="s">
        <v>12</v>
      </c>
      <c r="B60" s="69" t="s">
        <v>37</v>
      </c>
      <c r="C60" s="7" t="s">
        <v>107</v>
      </c>
      <c r="D60" s="7" t="s">
        <v>22</v>
      </c>
      <c r="E60" s="7" t="s">
        <v>108</v>
      </c>
      <c r="F60" s="78">
        <v>1</v>
      </c>
      <c r="G60" s="90"/>
      <c r="H60" s="97">
        <f t="shared" si="0"/>
        <v>0</v>
      </c>
    </row>
    <row r="61" spans="1:8" s="30" customFormat="1" ht="13" x14ac:dyDescent="0.3">
      <c r="A61" s="68" t="s">
        <v>13</v>
      </c>
      <c r="B61" s="69" t="s">
        <v>37</v>
      </c>
      <c r="C61" s="7" t="s">
        <v>109</v>
      </c>
      <c r="D61" s="7" t="s">
        <v>22</v>
      </c>
      <c r="E61" s="7" t="s">
        <v>110</v>
      </c>
      <c r="F61" s="78">
        <v>1</v>
      </c>
      <c r="G61" s="90"/>
      <c r="H61" s="97">
        <f t="shared" si="0"/>
        <v>0</v>
      </c>
    </row>
    <row r="62" spans="1:8" s="30" customFormat="1" ht="13.5" thickBot="1" x14ac:dyDescent="0.35">
      <c r="A62" s="70" t="s">
        <v>17</v>
      </c>
      <c r="B62" s="71" t="s">
        <v>37</v>
      </c>
      <c r="C62" s="11" t="s">
        <v>111</v>
      </c>
      <c r="D62" s="30" t="s">
        <v>112</v>
      </c>
      <c r="E62" s="7" t="s">
        <v>113</v>
      </c>
      <c r="F62" s="80">
        <v>1</v>
      </c>
      <c r="G62" s="91"/>
      <c r="H62" s="98">
        <f t="shared" si="0"/>
        <v>0</v>
      </c>
    </row>
    <row r="63" spans="1:8" s="30" customFormat="1" ht="39.5" customHeight="1" x14ac:dyDescent="0.3">
      <c r="A63" s="18" t="s">
        <v>4</v>
      </c>
      <c r="B63" s="19" t="s">
        <v>131</v>
      </c>
      <c r="C63" s="20" t="s">
        <v>142</v>
      </c>
      <c r="D63" s="20" t="s">
        <v>15</v>
      </c>
      <c r="E63" s="29" t="s">
        <v>167</v>
      </c>
      <c r="F63" s="84">
        <v>1</v>
      </c>
      <c r="G63" s="89"/>
      <c r="H63" s="99">
        <f t="shared" si="0"/>
        <v>0</v>
      </c>
    </row>
    <row r="64" spans="1:8" s="30" customFormat="1" ht="13" customHeight="1" thickBot="1" x14ac:dyDescent="0.35">
      <c r="A64" s="21" t="s">
        <v>5</v>
      </c>
      <c r="B64" s="22" t="s">
        <v>131</v>
      </c>
      <c r="C64" s="12" t="s">
        <v>35</v>
      </c>
      <c r="D64" s="12" t="s">
        <v>15</v>
      </c>
      <c r="E64" s="12" t="s">
        <v>36</v>
      </c>
      <c r="F64" s="81">
        <v>1</v>
      </c>
      <c r="G64" s="91"/>
      <c r="H64" s="98">
        <f t="shared" si="0"/>
        <v>0</v>
      </c>
    </row>
    <row r="65" spans="1:8" s="30" customFormat="1" ht="13" x14ac:dyDescent="0.3">
      <c r="A65" s="23" t="s">
        <v>4</v>
      </c>
      <c r="B65" s="24" t="s">
        <v>81</v>
      </c>
      <c r="C65" s="10" t="s">
        <v>140</v>
      </c>
      <c r="D65" s="10" t="s">
        <v>75</v>
      </c>
      <c r="E65" s="10" t="s">
        <v>76</v>
      </c>
      <c r="F65" s="79">
        <v>2</v>
      </c>
      <c r="G65" s="89"/>
      <c r="H65" s="99">
        <f t="shared" si="0"/>
        <v>0</v>
      </c>
    </row>
    <row r="66" spans="1:8" s="30" customFormat="1" ht="13" x14ac:dyDescent="0.3">
      <c r="A66" s="25" t="s">
        <v>5</v>
      </c>
      <c r="B66" s="26" t="s">
        <v>81</v>
      </c>
      <c r="C66" s="7" t="s">
        <v>141</v>
      </c>
      <c r="D66" s="7" t="s">
        <v>22</v>
      </c>
      <c r="E66" s="7" t="s">
        <v>77</v>
      </c>
      <c r="F66" s="78">
        <v>1</v>
      </c>
      <c r="G66" s="90"/>
      <c r="H66" s="97">
        <f t="shared" si="0"/>
        <v>0</v>
      </c>
    </row>
    <row r="67" spans="1:8" s="30" customFormat="1" ht="13" x14ac:dyDescent="0.3">
      <c r="A67" s="25" t="s">
        <v>6</v>
      </c>
      <c r="B67" s="26" t="s">
        <v>81</v>
      </c>
      <c r="C67" s="7" t="s">
        <v>142</v>
      </c>
      <c r="D67" s="7" t="s">
        <v>22</v>
      </c>
      <c r="E67" s="7" t="s">
        <v>78</v>
      </c>
      <c r="F67" s="78">
        <v>1</v>
      </c>
      <c r="G67" s="90"/>
      <c r="H67" s="97">
        <f t="shared" si="0"/>
        <v>0</v>
      </c>
    </row>
    <row r="68" spans="1:8" s="30" customFormat="1" ht="13.5" thickBot="1" x14ac:dyDescent="0.35">
      <c r="A68" s="27" t="s">
        <v>7</v>
      </c>
      <c r="B68" s="28" t="s">
        <v>81</v>
      </c>
      <c r="C68" s="12" t="s">
        <v>143</v>
      </c>
      <c r="D68" s="12" t="s">
        <v>79</v>
      </c>
      <c r="E68" s="12" t="s">
        <v>80</v>
      </c>
      <c r="F68" s="81">
        <v>1</v>
      </c>
      <c r="G68" s="91"/>
      <c r="H68" s="98">
        <f t="shared" si="0"/>
        <v>0</v>
      </c>
    </row>
    <row r="69" spans="1:8" ht="24" customHeight="1" thickBot="1" x14ac:dyDescent="0.4">
      <c r="F69" s="104" t="s">
        <v>178</v>
      </c>
      <c r="G69" s="105"/>
      <c r="H69" s="100">
        <f>SUM(H4:H68)</f>
        <v>0</v>
      </c>
    </row>
  </sheetData>
  <mergeCells count="2">
    <mergeCell ref="A1:H1"/>
    <mergeCell ref="F69:G69"/>
  </mergeCells>
  <phoneticPr fontId="1" type="noConversion"/>
  <pageMargins left="0.7" right="0.7" top="0.75" bottom="0.75" header="0.3" footer="0.3"/>
  <pageSetup paperSize="9" scale="4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Huculak-Jarosz</dc:creator>
  <cp:lastModifiedBy>Agnieszka Huculak-Jarosz</cp:lastModifiedBy>
  <cp:lastPrinted>2023-02-21T06:23:24Z</cp:lastPrinted>
  <dcterms:created xsi:type="dcterms:W3CDTF">2023-02-09T09:57:52Z</dcterms:created>
  <dcterms:modified xsi:type="dcterms:W3CDTF">2025-03-13T08:08:40Z</dcterms:modified>
</cp:coreProperties>
</file>