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kusz1" sheetId="1" r:id="rId4"/>
  </sheets>
  <definedNames/>
  <calcPr/>
  <extLst>
    <ext uri="GoogleSheetsCustomDataVersion2">
      <go:sheetsCustomData xmlns:go="http://customooxmlschemas.google.com/" r:id="rId5" roundtripDataChecksum="SaR1aKc5CMLiDXVVqb65dckZVdtJZRG2F05/ImQ8PXI="/>
    </ext>
  </extLst>
</workbook>
</file>

<file path=xl/sharedStrings.xml><?xml version="1.0" encoding="utf-8"?>
<sst xmlns="http://schemas.openxmlformats.org/spreadsheetml/2006/main" count="75" uniqueCount="35">
  <si>
    <t xml:space="preserve">przedmiar  Bisztynek  ul obwodowa </t>
  </si>
  <si>
    <t>wykonanie wykończenia  oraz wyposażenia lokali zgodnie z pkt 1. w zał nr 8a do SWZ (vat 8%)</t>
  </si>
  <si>
    <t>L.p.</t>
  </si>
  <si>
    <t xml:space="preserve">podstawa </t>
  </si>
  <si>
    <t>opis</t>
  </si>
  <si>
    <t>jednostka przedmiarowa</t>
  </si>
  <si>
    <t>ilość</t>
  </si>
  <si>
    <t>cena jedn.  (w zł)</t>
  </si>
  <si>
    <t>wartość (netto w zł)</t>
  </si>
  <si>
    <t>kalk. własna</t>
  </si>
  <si>
    <t xml:space="preserve">prace wykończeniowe i wyposażeniowe w lokalu nr 1  zgodnie z opisem w pkt 1 zał. nr 8a do SWZ </t>
  </si>
  <si>
    <t>kpl</t>
  </si>
  <si>
    <t xml:space="preserve">prace wykończeniowe i wyposażeniowe w lokalu nr 2  zgodnie z opisem w pkt 1 zał. nr 8a do SWZ </t>
  </si>
  <si>
    <t xml:space="preserve">prace wykończeniowe i wyposażeniowe w lokalu nr 3  zgodnie z opisem w pkt 1 zał. nr 8a do SWZ </t>
  </si>
  <si>
    <t xml:space="preserve">prace wykończeniowe i wyposażeniowe w lokalu nr 4  zgodnie z opisem w pkt 1 zał. nr 8a do SWZ </t>
  </si>
  <si>
    <t xml:space="preserve">prace wykończeniowe i wyposażeniowe w lokalu nr 5  zgodnie z opisem w pkt 1 zał. nr 8a do SWZ </t>
  </si>
  <si>
    <t xml:space="preserve">prace wykończeniowe i wyposażeniowe w lokalu nr 6  zgodnie z opisem w pkt 1 zał. nr 8a do SWZ </t>
  </si>
  <si>
    <t xml:space="preserve">prace wykończeniowe i wyposażeniowe w lokalu nr 7  zgodnie z opisem w pkt 1 zał. nr 8a do SWZ </t>
  </si>
  <si>
    <t xml:space="preserve">prace wykończeniowe i wyposażeniowe w lokalu nr 8  zgodnie z opisem w pkt 1 zał. nr 8a do SWZ </t>
  </si>
  <si>
    <t xml:space="preserve">prace wykończeniowe i wyposażeniowe w lokalu nr 9  zgodnie z opisem w pkt 1 zał. nr 8a do SWZ </t>
  </si>
  <si>
    <t xml:space="preserve">prace wykończeniowe i wyposażeniowe w lokalu nr 10 zgodnie z opisem w pkt 1 zał. Nr 8a do SWZ </t>
  </si>
  <si>
    <t xml:space="preserve">prace wykończeniowe i wyposażeniowe w lokalu nr 11 zgodnie z opisem w pkt 1 zał. nr 8a do SWZ </t>
  </si>
  <si>
    <t xml:space="preserve">prace wykończeniowe i wyposażeniowe w lokalu nr 12  zgodnie z opisem w pkt 1 zał. nr 8a do SWZ </t>
  </si>
  <si>
    <t xml:space="preserve">prace wykończeniowe i wyposażeniowe w lokalu nr 13  zgodnie z opisem w pkt 1 zał. nr 8a do SWZ </t>
  </si>
  <si>
    <t xml:space="preserve">prace wykończeniowe i wyposażeniowe w lokalu nr 14 zgodnie z opisem w pkt 1 zał. nr 8a do SWZ </t>
  </si>
  <si>
    <t xml:space="preserve">prace wykończeniowe i wyposażeniowe w lokalu nr 15  zgodnie z opisem w pkt 1 zał. nr 8a do SWZ </t>
  </si>
  <si>
    <t xml:space="preserve">prace wykończeniowe i wyposażeniowe w lokalu nr 16  zgodnie z opisem w pkt 1 zał. nr 8a do SWZ </t>
  </si>
  <si>
    <t xml:space="preserve">prace wykończeniowe i wyposażeniowe w lokalu nr 17  zgodnie z opisem w pkt 1 zał. nr 8a do SWZ </t>
  </si>
  <si>
    <t xml:space="preserve">prace wykończeniowe i wyposażeniowe w lokalu nr 18  zgodnie z opisem w pkt 1 zał. nr 8a do SWZ </t>
  </si>
  <si>
    <t xml:space="preserve">prace wykończeniowe i wyposażeniowe w lokalu nr 19 zgodnie z opisem w pkt 1 zał. nr 8a do SWZ </t>
  </si>
  <si>
    <t xml:space="preserve">prace wykończeniowe i wyposażeniowe w lokalu nr 20 zgodnie z opisem w pkt 1 zał. nr 8a do SWZ </t>
  </si>
  <si>
    <t xml:space="preserve">prace wykończeniowe i wyposażeniowe w lokalu nr 21 zgodnie z opisem w pkt 1 zał. nr 8a do SWZ </t>
  </si>
  <si>
    <t>razem netto:</t>
  </si>
  <si>
    <t>vat 8%</t>
  </si>
  <si>
    <t>razem brutto: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</si>
</sst>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"/>
    <numFmt numFmtId="165" formatCode="_-* #,##0.00\ &quot;zł&quot;_-;\-* #,##0.00\ &quot;zł&quot;_-;_-* &quot;-&quot;??\ &quot;zł&quot;_-;_-@"/>
  </numFmts>
  <fonts count="10">
    <font>
      <sz val="11.0"/>
      <color theme="1"/>
      <name val="Aptos Narrow"/>
      <scheme val="minor"/>
    </font>
    <font>
      <color theme="1"/>
      <name val="Arial"/>
    </font>
    <font>
      <sz val="11.0"/>
      <color theme="1"/>
      <name val="Arial"/>
    </font>
    <font>
      <sz val="11.0"/>
      <color theme="1"/>
      <name val="Aptos Narrow"/>
    </font>
    <font>
      <sz val="8.0"/>
      <color theme="1"/>
      <name val="Aptos Narrow"/>
    </font>
    <font>
      <sz val="9.0"/>
      <color theme="1"/>
      <name val="Aptos Narrow"/>
    </font>
    <font>
      <sz val="10.0"/>
      <color theme="1"/>
      <name val="Arial Narrow"/>
    </font>
    <font>
      <sz val="10.0"/>
      <color rgb="FF000000"/>
      <name val="Arial Narrow"/>
    </font>
    <font>
      <sz val="9.0"/>
      <color rgb="FF000000"/>
      <name val="Helvetica Neue"/>
    </font>
    <font>
      <color theme="1"/>
      <name val="Aptos Narrow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83CAEB"/>
        <bgColor rgb="FF83CAEB"/>
      </patternFill>
    </fill>
  </fills>
  <borders count="3">
    <border/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2" numFmtId="0" xfId="0" applyAlignment="1" applyBorder="1" applyFont="1">
      <alignment readingOrder="0"/>
    </xf>
    <xf borderId="1" fillId="0" fontId="3" numFmtId="0" xfId="0" applyBorder="1" applyFont="1"/>
    <xf borderId="2" fillId="0" fontId="3" numFmtId="0" xfId="0" applyAlignment="1" applyBorder="1" applyFont="1">
      <alignment horizontal="center" vertical="center"/>
    </xf>
    <xf borderId="2" fillId="0" fontId="4" numFmtId="0" xfId="0" applyAlignment="1" applyBorder="1" applyFont="1">
      <alignment horizontal="center" shrinkToFit="0" vertical="center" wrapText="1"/>
    </xf>
    <xf borderId="2" fillId="0" fontId="5" numFmtId="0" xfId="0" applyAlignment="1" applyBorder="1" applyFont="1">
      <alignment horizontal="center" shrinkToFit="0" vertical="center" wrapText="1"/>
    </xf>
    <xf borderId="0" fillId="0" fontId="3" numFmtId="0" xfId="0" applyAlignment="1" applyFont="1">
      <alignment horizontal="center"/>
    </xf>
    <xf borderId="2" fillId="0" fontId="6" numFmtId="0" xfId="0" applyAlignment="1" applyBorder="1" applyFont="1">
      <alignment horizontal="center" vertical="center"/>
    </xf>
    <xf borderId="2" fillId="0" fontId="6" numFmtId="0" xfId="0" applyAlignment="1" applyBorder="1" applyFont="1">
      <alignment shrinkToFit="0" wrapText="1"/>
    </xf>
    <xf borderId="2" fillId="0" fontId="7" numFmtId="0" xfId="0" applyAlignment="1" applyBorder="1" applyFont="1">
      <alignment horizontal="left" readingOrder="1" shrinkToFit="0" vertical="top" wrapText="1"/>
    </xf>
    <xf borderId="2" fillId="0" fontId="7" numFmtId="0" xfId="0" applyAlignment="1" applyBorder="1" applyFont="1">
      <alignment horizontal="center" readingOrder="1" shrinkToFit="0" vertical="center" wrapText="1"/>
    </xf>
    <xf borderId="2" fillId="0" fontId="7" numFmtId="2" xfId="0" applyAlignment="1" applyBorder="1" applyFont="1" applyNumberFormat="1">
      <alignment horizontal="center" readingOrder="1" shrinkToFit="0" vertical="center" wrapText="1"/>
    </xf>
    <xf borderId="0" fillId="0" fontId="8" numFmtId="164" xfId="0" applyAlignment="1" applyFont="1" applyNumberFormat="1">
      <alignment horizontal="left" readingOrder="1" shrinkToFit="0" vertical="top" wrapText="1"/>
    </xf>
    <xf borderId="0" fillId="0" fontId="8" numFmtId="0" xfId="0" applyAlignment="1" applyFont="1">
      <alignment horizontal="center" readingOrder="1" shrinkToFit="0" vertical="top" wrapText="1"/>
    </xf>
    <xf borderId="0" fillId="0" fontId="8" numFmtId="0" xfId="0" applyAlignment="1" applyFont="1">
      <alignment horizontal="left" readingOrder="1" shrinkToFit="0" vertical="top" wrapText="1"/>
    </xf>
    <xf borderId="0" fillId="0" fontId="8" numFmtId="2" xfId="0" applyAlignment="1" applyFont="1" applyNumberFormat="1">
      <alignment horizontal="left" readingOrder="1" shrinkToFit="0" vertical="top" wrapText="1"/>
    </xf>
    <xf borderId="2" fillId="0" fontId="6" numFmtId="2" xfId="0" applyAlignment="1" applyBorder="1" applyFont="1" applyNumberFormat="1">
      <alignment horizontal="center" vertical="center"/>
    </xf>
    <xf borderId="0" fillId="0" fontId="9" numFmtId="0" xfId="0" applyFont="1"/>
    <xf borderId="2" fillId="0" fontId="3" numFmtId="165" xfId="0" applyBorder="1" applyFont="1" applyNumberFormat="1"/>
    <xf borderId="2" fillId="2" fontId="3" numFmtId="165" xfId="0" applyBorder="1" applyFill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.5"/>
    <col customWidth="1" min="2" max="2" width="5.5"/>
    <col customWidth="1" min="3" max="3" width="33.38"/>
    <col customWidth="1" min="4" max="4" width="8.38"/>
    <col customWidth="1" min="5" max="5" width="6.38"/>
    <col customWidth="1" min="6" max="6" width="7.13"/>
    <col customWidth="1" min="7" max="7" width="12.13"/>
    <col customWidth="1" min="8" max="8" width="7.63"/>
    <col customWidth="1" min="9" max="9" width="9.25"/>
    <col customWidth="1" min="10" max="26" width="7.63"/>
  </cols>
  <sheetData>
    <row r="1" ht="14.25" customHeight="1">
      <c r="C1" s="1" t="s">
        <v>0</v>
      </c>
    </row>
    <row r="2" ht="14.25" customHeight="1"/>
    <row r="3" ht="14.25" customHeight="1">
      <c r="A3" s="2" t="s">
        <v>1</v>
      </c>
      <c r="B3" s="3"/>
      <c r="C3" s="3"/>
      <c r="D3" s="3"/>
    </row>
    <row r="4" ht="14.25" customHeight="1"/>
    <row r="5" ht="14.25" customHeight="1"/>
    <row r="6" ht="14.25" customHeight="1"/>
    <row r="7" ht="14.25" customHeight="1"/>
    <row r="8" ht="39.0" customHeight="1">
      <c r="A8" s="4" t="s">
        <v>2</v>
      </c>
      <c r="B8" s="5" t="s">
        <v>3</v>
      </c>
      <c r="C8" s="4" t="s">
        <v>4</v>
      </c>
      <c r="D8" s="5" t="s">
        <v>5</v>
      </c>
      <c r="E8" s="4" t="s">
        <v>6</v>
      </c>
      <c r="F8" s="6" t="s">
        <v>7</v>
      </c>
      <c r="G8" s="6" t="s">
        <v>8</v>
      </c>
    </row>
    <row r="9" ht="14.25" customHeight="1">
      <c r="C9" s="7"/>
    </row>
    <row r="10" ht="25.5" customHeight="1">
      <c r="A10" s="8">
        <v>1.0</v>
      </c>
      <c r="B10" s="9" t="s">
        <v>9</v>
      </c>
      <c r="C10" s="10" t="s">
        <v>10</v>
      </c>
      <c r="D10" s="11" t="s">
        <v>11</v>
      </c>
      <c r="E10" s="12">
        <v>1.0</v>
      </c>
      <c r="F10" s="12"/>
      <c r="G10" s="12">
        <f t="shared" ref="G10:G30" si="1">ROUND(E10*F10,2)</f>
        <v>0</v>
      </c>
      <c r="H10" s="13"/>
      <c r="I10" s="13"/>
      <c r="J10" s="13"/>
      <c r="K10" s="14"/>
      <c r="M10" s="15"/>
      <c r="N10" s="15"/>
      <c r="O10" s="16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ht="25.5" customHeight="1">
      <c r="A11" s="8">
        <v>2.0</v>
      </c>
      <c r="B11" s="9" t="s">
        <v>9</v>
      </c>
      <c r="C11" s="10" t="s">
        <v>12</v>
      </c>
      <c r="D11" s="11" t="s">
        <v>11</v>
      </c>
      <c r="E11" s="12">
        <v>1.0</v>
      </c>
      <c r="F11" s="17"/>
      <c r="G11" s="12">
        <f t="shared" si="1"/>
        <v>0</v>
      </c>
      <c r="J11" s="13"/>
    </row>
    <row r="12" ht="25.5" customHeight="1">
      <c r="A12" s="8">
        <v>3.0</v>
      </c>
      <c r="B12" s="9" t="s">
        <v>9</v>
      </c>
      <c r="C12" s="10" t="s">
        <v>13</v>
      </c>
      <c r="D12" s="11" t="s">
        <v>11</v>
      </c>
      <c r="E12" s="12">
        <v>1.0</v>
      </c>
      <c r="F12" s="17"/>
      <c r="G12" s="12">
        <f t="shared" si="1"/>
        <v>0</v>
      </c>
      <c r="J12" s="13"/>
    </row>
    <row r="13" ht="25.5" customHeight="1">
      <c r="A13" s="8">
        <v>4.0</v>
      </c>
      <c r="B13" s="9" t="s">
        <v>9</v>
      </c>
      <c r="C13" s="10" t="s">
        <v>14</v>
      </c>
      <c r="D13" s="11" t="s">
        <v>11</v>
      </c>
      <c r="E13" s="12">
        <v>1.0</v>
      </c>
      <c r="F13" s="17"/>
      <c r="G13" s="12">
        <f t="shared" si="1"/>
        <v>0</v>
      </c>
      <c r="J13" s="13"/>
    </row>
    <row r="14" ht="25.5" customHeight="1">
      <c r="A14" s="8">
        <v>5.0</v>
      </c>
      <c r="B14" s="9" t="s">
        <v>9</v>
      </c>
      <c r="C14" s="10" t="s">
        <v>15</v>
      </c>
      <c r="D14" s="11" t="s">
        <v>11</v>
      </c>
      <c r="E14" s="12">
        <v>1.0</v>
      </c>
      <c r="F14" s="17"/>
      <c r="G14" s="12">
        <f t="shared" si="1"/>
        <v>0</v>
      </c>
      <c r="J14" s="13"/>
    </row>
    <row r="15" ht="25.5" customHeight="1">
      <c r="A15" s="8">
        <v>6.0</v>
      </c>
      <c r="B15" s="9" t="s">
        <v>9</v>
      </c>
      <c r="C15" s="10" t="s">
        <v>16</v>
      </c>
      <c r="D15" s="11" t="s">
        <v>11</v>
      </c>
      <c r="E15" s="12">
        <v>1.0</v>
      </c>
      <c r="F15" s="17"/>
      <c r="G15" s="12">
        <f t="shared" si="1"/>
        <v>0</v>
      </c>
      <c r="J15" s="13"/>
    </row>
    <row r="16" ht="25.5" customHeight="1">
      <c r="A16" s="8">
        <v>7.0</v>
      </c>
      <c r="B16" s="9" t="s">
        <v>9</v>
      </c>
      <c r="C16" s="10" t="s">
        <v>17</v>
      </c>
      <c r="D16" s="11" t="s">
        <v>11</v>
      </c>
      <c r="E16" s="12">
        <v>1.0</v>
      </c>
      <c r="F16" s="17"/>
      <c r="G16" s="12">
        <f t="shared" si="1"/>
        <v>0</v>
      </c>
      <c r="J16" s="13"/>
    </row>
    <row r="17" ht="25.5" customHeight="1">
      <c r="A17" s="8">
        <v>8.0</v>
      </c>
      <c r="B17" s="9" t="s">
        <v>9</v>
      </c>
      <c r="C17" s="10" t="s">
        <v>18</v>
      </c>
      <c r="D17" s="11" t="s">
        <v>11</v>
      </c>
      <c r="E17" s="12">
        <v>1.0</v>
      </c>
      <c r="F17" s="17"/>
      <c r="G17" s="12">
        <f t="shared" si="1"/>
        <v>0</v>
      </c>
      <c r="J17" s="13"/>
    </row>
    <row r="18" ht="25.5" customHeight="1">
      <c r="A18" s="8">
        <v>9.0</v>
      </c>
      <c r="B18" s="9" t="s">
        <v>9</v>
      </c>
      <c r="C18" s="10" t="s">
        <v>19</v>
      </c>
      <c r="D18" s="11" t="s">
        <v>11</v>
      </c>
      <c r="E18" s="12">
        <v>1.0</v>
      </c>
      <c r="F18" s="17"/>
      <c r="G18" s="12">
        <f t="shared" si="1"/>
        <v>0</v>
      </c>
      <c r="J18" s="13"/>
    </row>
    <row r="19" ht="25.5" customHeight="1">
      <c r="A19" s="8">
        <v>10.0</v>
      </c>
      <c r="B19" s="9" t="s">
        <v>9</v>
      </c>
      <c r="C19" s="10" t="s">
        <v>20</v>
      </c>
      <c r="D19" s="11" t="s">
        <v>11</v>
      </c>
      <c r="E19" s="12">
        <v>1.0</v>
      </c>
      <c r="F19" s="17"/>
      <c r="G19" s="17">
        <f t="shared" si="1"/>
        <v>0</v>
      </c>
      <c r="J19" s="13"/>
    </row>
    <row r="20" ht="25.5" customHeight="1">
      <c r="A20" s="8">
        <v>11.0</v>
      </c>
      <c r="B20" s="9" t="s">
        <v>9</v>
      </c>
      <c r="C20" s="10" t="s">
        <v>21</v>
      </c>
      <c r="D20" s="11" t="s">
        <v>11</v>
      </c>
      <c r="E20" s="12">
        <v>1.0</v>
      </c>
      <c r="F20" s="17"/>
      <c r="G20" s="17">
        <f t="shared" si="1"/>
        <v>0</v>
      </c>
      <c r="J20" s="13"/>
    </row>
    <row r="21" ht="25.5" customHeight="1">
      <c r="A21" s="8">
        <v>12.0</v>
      </c>
      <c r="B21" s="9" t="s">
        <v>9</v>
      </c>
      <c r="C21" s="10" t="s">
        <v>22</v>
      </c>
      <c r="D21" s="11" t="s">
        <v>11</v>
      </c>
      <c r="E21" s="12">
        <v>1.0</v>
      </c>
      <c r="F21" s="17"/>
      <c r="G21" s="17">
        <f t="shared" si="1"/>
        <v>0</v>
      </c>
      <c r="J21" s="13"/>
    </row>
    <row r="22" ht="25.5" customHeight="1">
      <c r="A22" s="8">
        <v>13.0</v>
      </c>
      <c r="B22" s="9" t="s">
        <v>9</v>
      </c>
      <c r="C22" s="10" t="s">
        <v>23</v>
      </c>
      <c r="D22" s="11" t="s">
        <v>11</v>
      </c>
      <c r="E22" s="12">
        <v>1.0</v>
      </c>
      <c r="F22" s="17"/>
      <c r="G22" s="17">
        <f t="shared" si="1"/>
        <v>0</v>
      </c>
      <c r="J22" s="13"/>
    </row>
    <row r="23" ht="25.5" customHeight="1">
      <c r="A23" s="8">
        <v>14.0</v>
      </c>
      <c r="B23" s="9" t="s">
        <v>9</v>
      </c>
      <c r="C23" s="10" t="s">
        <v>24</v>
      </c>
      <c r="D23" s="11" t="s">
        <v>11</v>
      </c>
      <c r="E23" s="12">
        <v>1.0</v>
      </c>
      <c r="F23" s="17"/>
      <c r="G23" s="17">
        <f t="shared" si="1"/>
        <v>0</v>
      </c>
      <c r="J23" s="13"/>
    </row>
    <row r="24" ht="25.5" customHeight="1">
      <c r="A24" s="8">
        <v>15.0</v>
      </c>
      <c r="B24" s="9" t="s">
        <v>9</v>
      </c>
      <c r="C24" s="10" t="s">
        <v>25</v>
      </c>
      <c r="D24" s="11" t="s">
        <v>11</v>
      </c>
      <c r="E24" s="12">
        <v>1.0</v>
      </c>
      <c r="F24" s="17"/>
      <c r="G24" s="17">
        <f t="shared" si="1"/>
        <v>0</v>
      </c>
      <c r="J24" s="13"/>
    </row>
    <row r="25" ht="25.5" customHeight="1">
      <c r="A25" s="8">
        <v>16.0</v>
      </c>
      <c r="B25" s="9" t="s">
        <v>9</v>
      </c>
      <c r="C25" s="10" t="s">
        <v>26</v>
      </c>
      <c r="D25" s="11" t="s">
        <v>11</v>
      </c>
      <c r="E25" s="12">
        <v>1.0</v>
      </c>
      <c r="F25" s="17"/>
      <c r="G25" s="17">
        <f t="shared" si="1"/>
        <v>0</v>
      </c>
      <c r="J25" s="13"/>
    </row>
    <row r="26" ht="25.5" customHeight="1">
      <c r="A26" s="8">
        <v>17.0</v>
      </c>
      <c r="B26" s="9" t="s">
        <v>9</v>
      </c>
      <c r="C26" s="10" t="s">
        <v>27</v>
      </c>
      <c r="D26" s="11" t="s">
        <v>11</v>
      </c>
      <c r="E26" s="12">
        <v>1.0</v>
      </c>
      <c r="F26" s="17"/>
      <c r="G26" s="17">
        <f t="shared" si="1"/>
        <v>0</v>
      </c>
      <c r="J26" s="13"/>
    </row>
    <row r="27" ht="25.5" customHeight="1">
      <c r="A27" s="8">
        <v>18.0</v>
      </c>
      <c r="B27" s="9" t="s">
        <v>9</v>
      </c>
      <c r="C27" s="10" t="s">
        <v>28</v>
      </c>
      <c r="D27" s="11" t="s">
        <v>11</v>
      </c>
      <c r="E27" s="12">
        <v>1.0</v>
      </c>
      <c r="F27" s="17"/>
      <c r="G27" s="17">
        <f t="shared" si="1"/>
        <v>0</v>
      </c>
      <c r="J27" s="13"/>
    </row>
    <row r="28" ht="25.5" customHeight="1">
      <c r="A28" s="8">
        <v>19.0</v>
      </c>
      <c r="B28" s="9" t="s">
        <v>9</v>
      </c>
      <c r="C28" s="10" t="s">
        <v>29</v>
      </c>
      <c r="D28" s="11" t="s">
        <v>11</v>
      </c>
      <c r="E28" s="12">
        <v>1.0</v>
      </c>
      <c r="F28" s="17"/>
      <c r="G28" s="17">
        <f t="shared" si="1"/>
        <v>0</v>
      </c>
      <c r="J28" s="13"/>
    </row>
    <row r="29" ht="25.5" customHeight="1">
      <c r="A29" s="8">
        <v>20.0</v>
      </c>
      <c r="B29" s="9" t="s">
        <v>9</v>
      </c>
      <c r="C29" s="10" t="s">
        <v>30</v>
      </c>
      <c r="D29" s="11" t="s">
        <v>11</v>
      </c>
      <c r="E29" s="12">
        <v>1.0</v>
      </c>
      <c r="F29" s="17"/>
      <c r="G29" s="17">
        <f t="shared" si="1"/>
        <v>0</v>
      </c>
      <c r="J29" s="13"/>
    </row>
    <row r="30" ht="25.5" customHeight="1">
      <c r="A30" s="8">
        <v>21.0</v>
      </c>
      <c r="B30" s="9" t="s">
        <v>9</v>
      </c>
      <c r="C30" s="10" t="s">
        <v>31</v>
      </c>
      <c r="D30" s="11" t="s">
        <v>11</v>
      </c>
      <c r="E30" s="12">
        <v>1.0</v>
      </c>
      <c r="F30" s="17"/>
      <c r="G30" s="17">
        <f t="shared" si="1"/>
        <v>0</v>
      </c>
      <c r="J30" s="13"/>
    </row>
    <row r="31" ht="14.25" customHeight="1">
      <c r="E31" s="18" t="s">
        <v>32</v>
      </c>
      <c r="G31" s="19">
        <f>SUM(G10:G30)</f>
        <v>0</v>
      </c>
      <c r="J31" s="13">
        <f>F31*0.6</f>
        <v>0</v>
      </c>
      <c r="K31" s="13"/>
    </row>
    <row r="32" ht="14.25" customHeight="1">
      <c r="E32" s="18" t="s">
        <v>33</v>
      </c>
      <c r="G32" s="19">
        <f>ROUND(G31*0.08,2)</f>
        <v>0</v>
      </c>
      <c r="K32" s="13"/>
    </row>
    <row r="33" ht="14.25" customHeight="1">
      <c r="E33" s="3" t="s">
        <v>34</v>
      </c>
      <c r="F33" s="3"/>
      <c r="G33" s="20">
        <f>G31+G32</f>
        <v>0</v>
      </c>
      <c r="K33" s="13"/>
    </row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1">
    <mergeCell ref="C9:D9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2025-02-03T13:04:56Z</dcterms:created>
  <dc:creator>Paweł Kuszner</dc:creator>
</cp:coreProperties>
</file>