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Z:\dzp\3. POSTĘPOWANIA PZP\2025\3-ZP-2025 Odczynniki do biologii molekularnej (grupa 2)\5. Pytania, odpowiedzi\"/>
    </mc:Choice>
  </mc:AlternateContent>
  <xr:revisionPtr revIDLastSave="0" documentId="8_{3DE1FC0D-F26A-4D3D-AAF5-4E0B3AD7A3DD}" xr6:coauthVersionLast="47" xr6:coauthVersionMax="47" xr10:uidLastSave="{00000000-0000-0000-0000-000000000000}"/>
  <bookViews>
    <workbookView xWindow="28680" yWindow="-120" windowWidth="29040" windowHeight="15720" xr2:uid="{00000000-000D-0000-FFFF-FFFF00000000}"/>
  </bookViews>
  <sheets>
    <sheet name="3-ZP-2025" sheetId="2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1" i="25" l="1"/>
  <c r="I92" i="25"/>
  <c r="I27" i="25"/>
  <c r="K27" i="25" s="1"/>
  <c r="I10" i="25" l="1"/>
  <c r="K10" i="25" s="1"/>
  <c r="I9" i="25"/>
  <c r="K9" i="25" s="1"/>
  <c r="I35" i="25"/>
  <c r="K35" i="25" s="1"/>
  <c r="I54" i="25"/>
  <c r="K54" i="25" s="1"/>
  <c r="I53" i="25"/>
  <c r="K53" i="25" s="1"/>
  <c r="I23" i="25"/>
  <c r="K23" i="25" s="1"/>
  <c r="I34" i="25"/>
  <c r="K34" i="25" s="1"/>
  <c r="K11" i="25" l="1"/>
  <c r="I11" i="25"/>
  <c r="I25" i="25"/>
  <c r="K25" i="25" s="1"/>
  <c r="I63" i="25"/>
  <c r="K63" i="25" s="1"/>
  <c r="I26" i="25"/>
  <c r="K26" i="25" s="1"/>
  <c r="I33" i="25"/>
  <c r="K33" i="25" s="1"/>
  <c r="I70" i="25" l="1"/>
  <c r="K70" i="25" s="1"/>
  <c r="I15" i="25"/>
  <c r="K15" i="25" s="1"/>
  <c r="I16" i="25"/>
  <c r="K16" i="25" s="1"/>
  <c r="I122" i="25" l="1"/>
  <c r="I44" i="25"/>
  <c r="K44" i="25" s="1"/>
  <c r="I46" i="25"/>
  <c r="K46" i="25" s="1"/>
  <c r="I47" i="25"/>
  <c r="K47" i="25" s="1"/>
  <c r="I50" i="25"/>
  <c r="K50" i="25" s="1"/>
  <c r="I48" i="25"/>
  <c r="K48" i="25" s="1"/>
  <c r="I51" i="25"/>
  <c r="K51" i="25" s="1"/>
  <c r="I45" i="25"/>
  <c r="K45" i="25" s="1"/>
  <c r="I57" i="25"/>
  <c r="K57" i="25" s="1"/>
  <c r="I49" i="25"/>
  <c r="K49" i="25" s="1"/>
  <c r="I52" i="25"/>
  <c r="K52" i="25" s="1"/>
  <c r="I55" i="25"/>
  <c r="K55" i="25" s="1"/>
  <c r="I56" i="25"/>
  <c r="K56" i="25" s="1"/>
  <c r="I118" i="25"/>
  <c r="I87" i="25"/>
  <c r="K87" i="25" s="1"/>
  <c r="I81" i="25"/>
  <c r="I82" i="25"/>
  <c r="K82" i="25" s="1"/>
  <c r="I83" i="25"/>
  <c r="K83" i="25" s="1"/>
  <c r="I84" i="25"/>
  <c r="K84" i="25" s="1"/>
  <c r="I85" i="25"/>
  <c r="K85" i="25" s="1"/>
  <c r="I36" i="25"/>
  <c r="K36" i="25" s="1"/>
  <c r="I37" i="25"/>
  <c r="K37" i="25" s="1"/>
  <c r="I38" i="25"/>
  <c r="K38" i="25" s="1"/>
  <c r="I39" i="25"/>
  <c r="K39" i="25" s="1"/>
  <c r="I43" i="25"/>
  <c r="K43" i="25" s="1"/>
  <c r="I114" i="25"/>
  <c r="K114" i="25" s="1"/>
  <c r="K115" i="25" s="1"/>
  <c r="I32" i="25"/>
  <c r="K32" i="25" s="1"/>
  <c r="I110" i="25"/>
  <c r="I106" i="25"/>
  <c r="K81" i="25" l="1"/>
  <c r="I123" i="25"/>
  <c r="K122" i="25"/>
  <c r="K123" i="25" s="1"/>
  <c r="K58" i="25"/>
  <c r="I119" i="25"/>
  <c r="I58" i="25"/>
  <c r="K118" i="25"/>
  <c r="K119" i="25" s="1"/>
  <c r="I115" i="25"/>
  <c r="I107" i="25"/>
  <c r="I111" i="25"/>
  <c r="K110" i="25"/>
  <c r="K111" i="25" s="1"/>
  <c r="K106" i="25"/>
  <c r="K107" i="25" s="1"/>
  <c r="I102" i="25"/>
  <c r="I103" i="25" l="1"/>
  <c r="K102" i="25"/>
  <c r="K103" i="25" s="1"/>
  <c r="I31" i="25"/>
  <c r="K31" i="25" s="1"/>
  <c r="I29" i="25"/>
  <c r="K29" i="25" s="1"/>
  <c r="I30" i="25"/>
  <c r="K30" i="25" s="1"/>
  <c r="I98" i="25"/>
  <c r="K98" i="25" s="1"/>
  <c r="I97" i="25"/>
  <c r="K97" i="25" s="1"/>
  <c r="I96" i="25"/>
  <c r="K92" i="25"/>
  <c r="I86" i="25"/>
  <c r="I88" i="25" l="1"/>
  <c r="K86" i="25"/>
  <c r="K88" i="25" s="1"/>
  <c r="I93" i="25"/>
  <c r="I99" i="25"/>
  <c r="K96" i="25"/>
  <c r="K99" i="25" s="1"/>
  <c r="K91" i="25"/>
  <c r="K93" i="25" s="1"/>
  <c r="I77" i="25"/>
  <c r="K77" i="25" s="1"/>
  <c r="I76" i="25"/>
  <c r="K76" i="25" s="1"/>
  <c r="I75" i="25"/>
  <c r="I71" i="25"/>
  <c r="K71" i="25" s="1"/>
  <c r="I66" i="25"/>
  <c r="K66" i="25" s="1"/>
  <c r="I65" i="25"/>
  <c r="K65" i="25" s="1"/>
  <c r="I64" i="25"/>
  <c r="K64" i="25" s="1"/>
  <c r="I62" i="25"/>
  <c r="K62" i="25" s="1"/>
  <c r="I61" i="25"/>
  <c r="I78" i="25" l="1"/>
  <c r="K75" i="25"/>
  <c r="K78" i="25" s="1"/>
  <c r="I72" i="25"/>
  <c r="K72" i="25"/>
  <c r="I67" i="25"/>
  <c r="K61" i="25"/>
  <c r="K67" i="25" s="1"/>
  <c r="I21" i="25"/>
  <c r="K21" i="25" s="1"/>
  <c r="I24" i="25"/>
  <c r="K24" i="25" s="1"/>
  <c r="I20" i="25"/>
  <c r="I22" i="25"/>
  <c r="K22" i="25" s="1"/>
  <c r="I28" i="25"/>
  <c r="K28" i="25" s="1"/>
  <c r="I14" i="25"/>
  <c r="I17" i="25" s="1"/>
  <c r="I40" i="25" l="1"/>
  <c r="K20" i="25"/>
  <c r="K40" i="25" s="1"/>
  <c r="K14" i="25"/>
  <c r="K17" i="25" s="1"/>
</calcChain>
</file>

<file path=xl/sharedStrings.xml><?xml version="1.0" encoding="utf-8"?>
<sst xmlns="http://schemas.openxmlformats.org/spreadsheetml/2006/main" count="244" uniqueCount="222">
  <si>
    <t>Lp.</t>
  </si>
  <si>
    <t>Wielkość opakowania</t>
  </si>
  <si>
    <t>Cena netto/opak.</t>
  </si>
  <si>
    <t>Watość brutto</t>
  </si>
  <si>
    <t>500 g</t>
  </si>
  <si>
    <t xml:space="preserve">Wartość netto </t>
  </si>
  <si>
    <t>Formularz asortmentowo-cenowy</t>
  </si>
  <si>
    <t xml:space="preserve"> Planowana liczba opakowaniań </t>
  </si>
  <si>
    <t xml:space="preserve">Niniejszy plik należy opatrzyć kwalifikowanym podpisem elektronicznym lub podpisem zaufanym </t>
  </si>
  <si>
    <t>lub podpisem osobistym przez osobę uprawnioną do występowania w imieniu Wykonawcy</t>
  </si>
  <si>
    <t>Numer katalogowy</t>
  </si>
  <si>
    <t>Nazwa producenta</t>
  </si>
  <si>
    <t>Produkt oferowany</t>
  </si>
  <si>
    <r>
      <rPr>
        <b/>
        <u/>
        <sz val="9"/>
        <color indexed="8"/>
        <rFont val="Calibri"/>
        <family val="2"/>
        <charset val="238"/>
      </rPr>
      <t>Uwaga:</t>
    </r>
    <r>
      <rPr>
        <sz val="9"/>
        <color indexed="8"/>
        <rFont val="Calibri"/>
        <family val="2"/>
        <charset val="238"/>
      </rPr>
      <t xml:space="preserve"> 
Wykonawca zobowiązany jest do wypełnienia kolumn nr 5, 6, 8-11 </t>
    </r>
  </si>
  <si>
    <t>Razem Pakiet nr 1</t>
  </si>
  <si>
    <t>Razem Pakiet nr 2</t>
  </si>
  <si>
    <t>Razem Pakiet nr 3</t>
  </si>
  <si>
    <t>1 kg</t>
  </si>
  <si>
    <t>Opis przedmiotu zamówienia</t>
  </si>
  <si>
    <t>Nr katalogowy przykładowego produktu spełniającego wymagania Zamawiającego</t>
  </si>
  <si>
    <t>Razem Pakiet nr 4</t>
  </si>
  <si>
    <t>Razem Pakiet nr 5</t>
  </si>
  <si>
    <t>Razem Pakiet nr 6</t>
  </si>
  <si>
    <t>Razem Pakiet nr 7</t>
  </si>
  <si>
    <t xml:space="preserve">Zestaw do odwrotnej transkrypcji RNA zoptymalizowany pod kątem użycia otrzymanego cDNA w reakcjach qPCR. Zestaw powinien umożliwiać otrzymanie produktu cDNA o wielkości do 12 kb w czasie krótszym niż 25 minut. Zakres funkcjonalny ilości RNA nie mniejszy niż od 3 pg do 3 µg. Odwrotna transkryptaza aktywna w spektrum temperatury nie węższym niż od 37 do 55°C. </t>
  </si>
  <si>
    <t>5067-1511</t>
  </si>
  <si>
    <t>5067-1529</t>
  </si>
  <si>
    <t>50 reakcji</t>
  </si>
  <si>
    <t>300 analiz</t>
  </si>
  <si>
    <t>Pakiet nr 2 - Odczynniki firmy Agilent Technologies lub równoważne</t>
  </si>
  <si>
    <t>Pakiet nr 4 - Odczynniki firmy EURx lub równoważne</t>
  </si>
  <si>
    <t>E0240-02</t>
  </si>
  <si>
    <t>1 x TE pH 8.0 do biologii molekularnej</t>
  </si>
  <si>
    <t>E0250-02</t>
  </si>
  <si>
    <t>E0301-500</t>
  </si>
  <si>
    <t>E0302-P</t>
  </si>
  <si>
    <t>500 ml</t>
  </si>
  <si>
    <t>Pakiet nr 3 - Odczynniki firmy Thermo Fisher Scintific lub równoważne</t>
  </si>
  <si>
    <t>Pakiet nr 5 - Odczynniki firmy Promega lub równoważne</t>
  </si>
  <si>
    <t>M6101</t>
  </si>
  <si>
    <t>M3005</t>
  </si>
  <si>
    <t>MWD100-5</t>
  </si>
  <si>
    <t>5 x 100 apl</t>
  </si>
  <si>
    <t>Pakiet nr 7 - Odczynniki firmy Qiagen lub równoważne</t>
  </si>
  <si>
    <t>50 izolacji</t>
  </si>
  <si>
    <t>KK4602</t>
  </si>
  <si>
    <t>10 ml</t>
  </si>
  <si>
    <t>K1072</t>
  </si>
  <si>
    <t>K1082</t>
  </si>
  <si>
    <t>R0182</t>
  </si>
  <si>
    <t xml:space="preserve">Plant RNA Isolation Aid </t>
  </si>
  <si>
    <t>AM9690</t>
  </si>
  <si>
    <t xml:space="preserve"> 1000 reakcji</t>
  </si>
  <si>
    <t>4 x 1 ml</t>
  </si>
  <si>
    <t>Razem Pakiet nr 8</t>
  </si>
  <si>
    <r>
      <t xml:space="preserve">Stawka VAT 
</t>
    </r>
    <r>
      <rPr>
        <sz val="10"/>
        <rFont val="Calibri"/>
        <family val="2"/>
        <charset val="238"/>
        <scheme val="minor"/>
      </rPr>
      <t>(w %)</t>
    </r>
  </si>
  <si>
    <t>Razem Pakiet nr 9</t>
  </si>
  <si>
    <t>Razem Pakiet nr 10</t>
  </si>
  <si>
    <t>RevertAid H Minus First Strand cDNA Synthesis Kit</t>
  </si>
  <si>
    <t>K1631</t>
  </si>
  <si>
    <t>20 reakcji</t>
  </si>
  <si>
    <t>Pakiet nr 9 - Odczynniki firmy Syngen lub równoważne</t>
  </si>
  <si>
    <t>Syngen Tissue RNA Mini Kit </t>
  </si>
  <si>
    <t>SY321010</t>
  </si>
  <si>
    <t>Proteinase K</t>
  </si>
  <si>
    <t>E4350-02</t>
  </si>
  <si>
    <t>1 M Tris-HCl pH 8.0 (Molecular Biology Grade)</t>
  </si>
  <si>
    <t>E0273-01</t>
  </si>
  <si>
    <t>5 x 1 ml</t>
  </si>
  <si>
    <t>250 ml</t>
  </si>
  <si>
    <t>Phusion Hot Start II High-Fidelity PCR Master Mixes</t>
  </si>
  <si>
    <t>F565S</t>
  </si>
  <si>
    <t>100 reakcji</t>
  </si>
  <si>
    <t>O'GeneRuler 100bp DNA Ladder Plus, ready-to-use Drabinka wielkości do rozdziałów elektroforetycznych O'GeneRuler, zakres wielkości od 100 - 3000 par zasad, zawiera łącznie 14 wzorców wielkości, w tym 2 widocznie grubsze od pozostałych (wielkości 500 i 1000 pz. Gotowy do użycia, dostarczany z 6x stężonym barwnikiem (Orange Loading Dye Solution) do obciążania próbek.</t>
  </si>
  <si>
    <t>SM0323</t>
  </si>
  <si>
    <t>50 µg</t>
  </si>
  <si>
    <t xml:space="preserve">Zestaw RT-PCR </t>
  </si>
  <si>
    <t>E0803 -P</t>
  </si>
  <si>
    <t>150 reakcji</t>
  </si>
  <si>
    <t>SY261011</t>
  </si>
  <si>
    <t>100 izolacji</t>
  </si>
  <si>
    <t>Pakiet nr 10 - Odczynniki firmy Loewe Biochemica lub równoważne</t>
  </si>
  <si>
    <t>Tomato ringspot virus Virus ToRSV, kontrola pozytywna dla 10 testów</t>
  </si>
  <si>
    <t>07080NC</t>
  </si>
  <si>
    <t>Raspberry Bushy Dwarf Virus RBDV, kontrola pozytywna dla 10 testów</t>
  </si>
  <si>
    <t>Raspberry Bushy Dwarf Virus RBDV (IgG i koniugat set/100)</t>
  </si>
  <si>
    <t>07080S</t>
  </si>
  <si>
    <t>10 testów</t>
  </si>
  <si>
    <t>100 testów</t>
  </si>
  <si>
    <t>Transcriptor One-Step RT-PCR Kit</t>
  </si>
  <si>
    <t xml:space="preserve">150 reakcji </t>
  </si>
  <si>
    <t>PDA agar glukozowo-ziemniaczany</t>
  </si>
  <si>
    <t>1.10130.0500</t>
  </si>
  <si>
    <t>Malt extract (maltazowa bez agaru)</t>
  </si>
  <si>
    <t>70167-500g</t>
  </si>
  <si>
    <t>Razem Pakiet nr 11</t>
  </si>
  <si>
    <t>Razem Pakiet nr 12</t>
  </si>
  <si>
    <t>Razem Pakiet nr 13</t>
  </si>
  <si>
    <t>Barwnik do barwienia kwasów nukleinowych (wyklucza się bromek etydyny). Barwnik musi być nietoksyczny, nie mutagenny/kancerogenny.</t>
  </si>
  <si>
    <t>E4600-01</t>
  </si>
  <si>
    <t>1 ml</t>
  </si>
  <si>
    <t>E4350-01</t>
  </si>
  <si>
    <t>Polimeraza Q5 Hot Start High-Fidelity DNA Polymerase</t>
  </si>
  <si>
    <t>M0493L</t>
  </si>
  <si>
    <t>500 U</t>
  </si>
  <si>
    <t>Pakiet nr 11 - Odczynniki firmy New England Biolabs lub równoważne</t>
  </si>
  <si>
    <t>RNasin Ribonuclease inhibitor</t>
  </si>
  <si>
    <t>N2511</t>
  </si>
  <si>
    <t xml:space="preserve">M-MLV Reverse Transriptase </t>
  </si>
  <si>
    <t>M1701</t>
  </si>
  <si>
    <t>C1101</t>
  </si>
  <si>
    <t>Polimeraza DNA, stężenie 5U/uL. Połączenie polimerazy DNA DreamTaq i 10X DreamTaq Green Buffer. Polimeraza DNA DreamTaq jest wzmocnioną polimerazą Taq zoptymalizowaną pod kątem zastosowań PCR o wysokiej przepustowości. Zapewnia większą czułość, dłuższe produkty PCR i wyższe wydajności w porównaniu z konwencjonalną polimerazą Taq DNA. Nie wymaga się obszernej optymalizacji warunków reakcji. 10X DreamTaq Green Buffer zawiera bufor obciążający i dwa barwniki do bezpośredniego ładowania produktów PCR na żel po reakcji PCR. Kolorowy bufor nie koliduje z wydajnością PCR i jest zgodny z dalszymi zastosowaniami, takimi jak sekwencjonowanie DNA, ligacja i trawienie restrykcyjne. Bufor 10X DreamTaq jest zoptymalizowany pod kątem wydajności w PCR i zawiera MgCl2 w stężeniu 20 mM. W opakowaniu 5 x 100 µL DreamTaq DNA Polymerase (5 U/µL) oraz 10 x 1.25 mL 10X DreamTaq Green Buffer (zawierający 20 mM MgCl2). Przechowywanie w -20°C.</t>
  </si>
  <si>
    <t>EP0713</t>
  </si>
  <si>
    <t>5 x 500 U</t>
  </si>
  <si>
    <t>2-Mercaptoethanol, 99%, pure</t>
  </si>
  <si>
    <t xml:space="preserve">RNeasy Mini Kit </t>
  </si>
  <si>
    <t xml:space="preserve">DNeasy Plant Pro Kit </t>
  </si>
  <si>
    <t>Pakiet nr 12 - Odczynniki firmy Norgen Biotek lub równoważne</t>
  </si>
  <si>
    <t>Plant/Fungi Total RNA Purification Kit</t>
  </si>
  <si>
    <t>Pakiet nr 13 - Odczynniki firmy SERVA lub równoważne</t>
  </si>
  <si>
    <t>50 mg</t>
  </si>
  <si>
    <t>E0240-01</t>
  </si>
  <si>
    <t>100 ml</t>
  </si>
  <si>
    <t>D4545-250UN</t>
  </si>
  <si>
    <t>250 jednostek</t>
  </si>
  <si>
    <t>ER0982</t>
  </si>
  <si>
    <t>1500 jednostek</t>
  </si>
  <si>
    <t>ER0541</t>
  </si>
  <si>
    <t>3000 jednostek</t>
  </si>
  <si>
    <t>ER0511</t>
  </si>
  <si>
    <t>1000 jednostek</t>
  </si>
  <si>
    <t>ER0271</t>
  </si>
  <si>
    <t>5000 jednostek</t>
  </si>
  <si>
    <t>KK4618</t>
  </si>
  <si>
    <t>50 ml</t>
  </si>
  <si>
    <t>Razem Pakiet nr 14</t>
  </si>
  <si>
    <t>Razem Pakiet nr 15</t>
  </si>
  <si>
    <t>Pakiet nr 14 - Odczynniki firmy BIOKOM lub równoważne</t>
  </si>
  <si>
    <t>Vectashield</t>
  </si>
  <si>
    <t>H-1000-10</t>
  </si>
  <si>
    <t>Zestaw do izolacji całkowitego DNA z roślin i grzybów - GeneMatrix PLANT &amp; FUNGI DNA Purification Kit jest przeznaczony do szybkiej izolacji całkowitego komórkowego DNA (genomowego, mitochondrialnego i chloroplastowego) z różnorodnych tkanek roślin, grzybów, glonów i porostów. Oczyszczone DNA nie zawiera zanieczyszczeń m.in. takich jak: RNA, białka, lipidy, barwniki, detergenty, organiczne inhibitory enzymów, związki buforowe, sole, kationy dwuwartościowe.</t>
  </si>
  <si>
    <t>E3595-02</t>
  </si>
  <si>
    <t>150 izolacji</t>
  </si>
  <si>
    <t>Enzym restrykcyjny Tru1I (MseI) (10 U/μL)</t>
  </si>
  <si>
    <t>Enzym restrykcyjny MspI (HpaII) (10 U/μL)</t>
  </si>
  <si>
    <t>Enzym restrykcyjny HpaII (10 U/μL)</t>
  </si>
  <si>
    <t>Enzym restrykcyjny EcoRI (10 U/μL)</t>
  </si>
  <si>
    <t>Razem Pakiet nr 16</t>
  </si>
  <si>
    <t>Pakiet nr 15 - Odczynniki firmy A&amp;A Biotechnology lub równoważne</t>
  </si>
  <si>
    <t>250 izolacji</t>
  </si>
  <si>
    <t>116-250</t>
  </si>
  <si>
    <t>Genomic Mini Uniwersalny zestaw do izolacji genomowego DNA z różnych materiałów. Wielkość próbki: do 1 x 10⁹ hodowli bakteryjnej, do 1 x 10⁶ hodowli komórkowej, do 15 mg tkanki stałej, do 100 μl nasienia</t>
  </si>
  <si>
    <t>Polimeraza  Taq DNA Polymerase from Thermus aquaticus with 10× PCR reaction buffer without MgCl2</t>
  </si>
  <si>
    <t>Primer oligo (dT)15</t>
  </si>
  <si>
    <t xml:space="preserve">Zestaw przeznaczony do izolacji genomowego DNA z bakterii oraz drożdży.  Zestaw powienien pozawalać na oczyszczanie DNA z zanieczyszczeń takich jak: RNA, białka, lipidy, barwniki, detergenty, organiczne inhibitory enzymów, związki buforowe, sole, kationy dwuwartościowe. </t>
  </si>
  <si>
    <t>E3580-02</t>
  </si>
  <si>
    <r>
      <t>Agaroza o parametrach min.: wilgotność poniżej 10%, siła żelowania min. 1100 g/cm2, elektroendoosmoza (EEO) poniżej 0.13, siarczany poniżej 0.15%, temperatura żelowania 36</t>
    </r>
    <r>
      <rPr>
        <sz val="10"/>
        <color theme="1"/>
        <rFont val="Calibri"/>
        <family val="2"/>
      </rPr>
      <t>°</t>
    </r>
    <r>
      <rPr>
        <sz val="10"/>
        <color theme="1"/>
        <rFont val="Calibri"/>
        <family val="2"/>
        <scheme val="minor"/>
      </rPr>
      <t>C ± 1.5°C, temperatura topnienia 88°C ± 1.5°C, wolna od DNaz, RNaz, proteaz inhibitorów endonukleaz i ligaz.</t>
    </r>
  </si>
  <si>
    <t xml:space="preserve">Zestaw odczynników do qPCR o poj. 10 ml KAPA SYBR FAST </t>
  </si>
  <si>
    <t xml:space="preserve">Zestaw odczynników do qPCR o poj. 50 ml KAPA SYBR FAST </t>
  </si>
  <si>
    <t>litr</t>
  </si>
  <si>
    <t>op. 500 U</t>
  </si>
  <si>
    <t>E0230-01</t>
  </si>
  <si>
    <t xml:space="preserve">RNaza A (wolna od DNazy) </t>
  </si>
  <si>
    <t>Bufor 5x Tris-Borate-EDTA (TBE) o składzie:  Tris 0.9 M (108 g/L), kwas borowy 0.9 M (55 g/L), Na2EDTA 0.02 M (43.5 g/L)</t>
  </si>
  <si>
    <t>RNase A, pozbawiona Dnaz oraz proteaz, o stężeniu 10 mg/mL</t>
  </si>
  <si>
    <t>EN0531</t>
  </si>
  <si>
    <t>10mg/ml</t>
  </si>
  <si>
    <t>LS22</t>
  </si>
  <si>
    <t>Pakiet nr 6 - Odczynniki firmy Nippon Genetics Europe lub równoważne</t>
  </si>
  <si>
    <t>FastGene Taq DNA Polymerase</t>
  </si>
  <si>
    <t xml:space="preserve">RevertAid Reverse Transcriptase </t>
  </si>
  <si>
    <t>EP0442</t>
  </si>
  <si>
    <t>5x 10000 U</t>
  </si>
  <si>
    <t>AM9738</t>
  </si>
  <si>
    <t>TRI Reagent Solution</t>
  </si>
  <si>
    <t>0.5 M EDTA pH 8.0 do biologii molekularnej</t>
  </si>
  <si>
    <t>M4706</t>
  </si>
  <si>
    <t>op. 2500 U</t>
  </si>
  <si>
    <t>GoTaq G2 Hot Start Taq Polymerase</t>
  </si>
  <si>
    <t>dNTP Mix 10 mM each</t>
  </si>
  <si>
    <t>R0193</t>
  </si>
  <si>
    <t>AB0196</t>
  </si>
  <si>
    <t>Litykaza</t>
  </si>
  <si>
    <t>E0329-02</t>
  </si>
  <si>
    <t>Lysozyme</t>
  </si>
  <si>
    <t>E4320-02</t>
  </si>
  <si>
    <t>S9430</t>
  </si>
  <si>
    <t>0,5 ml</t>
  </si>
  <si>
    <t>Q33231</t>
  </si>
  <si>
    <t>500 reakcji</t>
  </si>
  <si>
    <t>Qubit 1X dsDNA High Sensitivity (HS) Assay Kit</t>
  </si>
  <si>
    <t xml:space="preserve">Pakiet nr 8 - Odczynniki firmy Merck lub równoważne </t>
  </si>
  <si>
    <t>Pakiet nr 1 - Odczynniki firmy RioRad lub równoważne</t>
  </si>
  <si>
    <t>5 x 5 ml</t>
  </si>
  <si>
    <t>Pakiet nr 16 - Odczynniki firmy Novazym lub równoważne</t>
  </si>
  <si>
    <t>Isothermal Mastermix, Gsp SSD polymerase, fluorescent dye (400 rxn)</t>
  </si>
  <si>
    <t>IO-001</t>
  </si>
  <si>
    <t>400 reakcji</t>
  </si>
  <si>
    <t>Syngen Plant DNA Mini Kit</t>
  </si>
  <si>
    <t>RQ1 RNase-Free Dnase, 1000u                                                
Wymagane stężenie: 1u/µl w buforze 10mM HEPES (pH 7.5 at 25°C), 50% (v/v) glycerol, 10mM CaCl2, 10mM MgCl2</t>
  </si>
  <si>
    <t>op. 1000 U</t>
  </si>
  <si>
    <t>op. 10000 U</t>
  </si>
  <si>
    <t xml:space="preserve">GoTaq DNA Polymerase  zawierajacy stężony 5X bufor GoTaq Green i  dostarczane z GoTaq DNA Polymerase zawierająca MgCl2 w stężeniu 7,5 mM dla końcowego stężenia 1,5 mM w reakcji 1X. Zestaw umożliwiający amplifikacje produktów. </t>
  </si>
  <si>
    <t>20 µg</t>
  </si>
  <si>
    <t xml:space="preserve">2000 U </t>
  </si>
  <si>
    <t>FastGene 100bp DNA Marker, gotowy do użycia, zakres: 50-1500 bp, liczba pasm 17,stężenie: 112 μg / ml; Opakowanie: 5 x 50 μg / 500 μl</t>
  </si>
  <si>
    <t>Sybr green I nucleic acid gel stain; Nr CAS: 163795-75-3</t>
  </si>
  <si>
    <t xml:space="preserve">Zestaw umożliwiający analizę 300 próbek RNA kompatybilny z posiadym przez Zamawiającego aparatem Bioanalyzer 2100 firmy Agilent Technologies. Zestaw musi zawierać 25 płytek i komplet odczynników (żel, barwnik, marker wewnętrzny, marker wielkości).  Jedna płytka umożliwiająca analizę 12 próbek total RNA lub mRNA. </t>
  </si>
  <si>
    <t>SsoAdvanced Universal SYBR Green Supermix</t>
  </si>
  <si>
    <t>Zestaw zawierający 2x stężony bufor DreamTaq, MgCl2 i DTP, gotowy do bezpośredniego użycia, przeznaczony do rutynowej reakcji PCR z amplifikacją fragmentów DNA genomowego i wirusowego. Mieszanina powinna zawierać polimerazę zapewniającą wyższą czułość, dłuższe produkty PCR i wyższą wydajność w porównaniu do konwencjonalnej polimerazy DNA Taq, wysokowydajną amplifikacją przy minimalnej optymalizacji, częstotliwością błędów nie większą aniżeli 2,2 x 10-5 błędów/nukleotyd w każdym cyklu.</t>
  </si>
  <si>
    <t xml:space="preserve">DreamTaq Green Master Mix 2x stężona gotowa mieszanina przeznaczona do rutynowej reakcji PCR z amplifikacją fragmentów DNA genomowego, RT-PCR, generowania fragmentów PCR do klonowania TA, genotypowania. Mieszanina powinna zawierać polimerazę charakteryzującą się najwyższą możliwą czułością wśród tradycyjnych i modyfikowanych polimeraz Taq, wysokowydajną amplifikacją przy minimalnej optymalizacji, częstotliwością błędów nie większą aniżeli 2,2 x 10-5 błędów/nukleotyd w każdym cyklu, amplifikacją fragmentów długich do 6kpz dla genomowego DNA oraz do 20kpz dla wirusowego DNA, generować końce 3'-dA, możliwością wbudowywania modyfikowanych nukleotydów z wyłączeniem dUTP;  mieszaninę dATP, dCTP, dGTP i dTTP w stężeniu 0,4mM każdy; 4mM MgCl2; zielony obciążnik umożliwiający bezpośrednie nakładanie próby po reakcji na żel agarozowy. Obciążnik powinien zawierać barwniki umożliwiające kontrolę migracji próbki podczas elektroforezy. </t>
  </si>
  <si>
    <t xml:space="preserve">Zestaw nukleotydów (dNTP); dNTP Set, 100mM Solution. Wymagany zestaw 100 mM wodnych roztworów każdego z dATP, dCTP, dGTP i dTTP, dostarczanych w oddzielnych fiolkach (4 x 1 mL).  Nukleotydy o czystości większej niż 99% (potwierdzonej metodą HPLC), wolne od aktywności nukleazy, DNA ludzkiego i E. coli. </t>
  </si>
  <si>
    <t xml:space="preserve">Zestaw nukleotydów dNTP Mix (20 mM).  Wymagany zestaw 5 mM wodnego roztworu każdego z czterech nukleotydów: dATP, dCTP, dGTP i dTTP, dostarczanych w jednej fiolce, w objętości 1 ml. </t>
  </si>
  <si>
    <r>
      <t xml:space="preserve">dot. postępowania pn. Sukcesywne dostawy odczynników do biologii molekularnej, </t>
    </r>
    <r>
      <rPr>
        <sz val="11"/>
        <color theme="1"/>
        <rFont val="Calibri"/>
        <family val="2"/>
        <charset val="238"/>
        <scheme val="minor"/>
      </rPr>
      <t>nr postępowania 3/ZP/2025</t>
    </r>
  </si>
  <si>
    <t xml:space="preserve">iTaqUniversal SYBR Green One-Step Kit, 500 x 20 µl rxns, 
5 ml (5 x 1 ml) </t>
  </si>
  <si>
    <r>
      <t>Agaroza wysokorozdzielcza. Przeznaczona do rozdziałów małych fragmentów kwasów nukleinowych, w tym produktów PCR w zakresie wielkości 20 – 800 pz umożliwiająca rozdzielenie fragmentów DNA różniących się wielkością 2% wielkości. Właściwości: EEO ≤ 0,1; siła żelu (żel 1,5%) ≥ 750 g/cm2; temp. topnienia (żel 1,5%) ≤ 70oC; temp. żelowania (żel 1,5%) ≤ 33</t>
    </r>
    <r>
      <rPr>
        <sz val="10"/>
        <rFont val="Calibri"/>
        <family val="2"/>
      </rPr>
      <t>°</t>
    </r>
    <r>
      <rPr>
        <sz val="10"/>
        <rFont val="Calibri"/>
        <family val="2"/>
        <scheme val="minor"/>
      </rPr>
      <t>C;  popiół ≤ 0,5%; wilgotność ≤ 10%;  siarczany ≤ 0,1%;  bez DNazy/RNazy oraz Proteazy/Endonukleazy.</t>
    </r>
  </si>
  <si>
    <t>AM1907</t>
  </si>
  <si>
    <t>Turbo DNA-free Kit</t>
  </si>
  <si>
    <t>Marker wielkości do posiadanego przez Zamawiającego zestawu  Agilent RNA Nano Ladder. Zakres ilościowy RNA: 25-500 NG/UL, mRNA: 25-250 ng/ul, zakres jakościowy RNA: 5-500 ng/ul, Mrna: 25/250 ng/ul</t>
  </si>
  <si>
    <t xml:space="preserve">Zestaw do izolacji całkowitego RNA (RNeasy Plant Mini Kit QIAGEN,)  z tkanek roślinnych oraz grzybów. Zestaw oparty na wykorzystaniu membran krzemionkowych wiążących RNA. W skład zestawu musi wchodzić: 50 pojedynczo pakowanych kolumn do izolacji RNA, 50 kolumn do homogenizacji, 50 probówek 1,5ml, 50 probówek 2ml, 45 ml buforu RLT, 45 ml buforu RLC,45 ml buforu RW1, 11ml buforu RPE, 10ml  wody wolnej od Rnaz. Zestaw do izolacji manualnej i automatycznej. </t>
  </si>
  <si>
    <t>Załącznik nr 2 do SWZ ze zmianami z dnia 10.02.2025 r.</t>
  </si>
  <si>
    <t>07210PC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</si>
</sst>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zł&quot;;\-#,##0.00\ &quot;zł&quot;"/>
    <numFmt numFmtId="44" formatCode="_-* #,##0.00\ &quot;zł&quot;_-;\-* #,##0.00\ &quot;zł&quot;_-;_-* &quot;-&quot;??\ &quot;zł&quot;_-;_-@_-"/>
    <numFmt numFmtId="43" formatCode="_-* #,##0.00_-;\-* #,##0.00_-;_-* &quot;-&quot;??_-;_-@_-"/>
    <numFmt numFmtId="164" formatCode="_-* #,##0.00\ _z_ł_-;\-* #,##0.00\ _z_ł_-;_-* &quot;-&quot;??\ _z_ł_-;_-@_-"/>
    <numFmt numFmtId="165" formatCode="#,##0.00\ &quot;zł&quot;"/>
    <numFmt numFmtId="166" formatCode="0.0"/>
    <numFmt numFmtId="167" formatCode="[$-415]0.000"/>
  </numFmts>
  <fonts count="59">
    <font>
      <sz val="11"/>
      <color theme="1"/>
      <name val="Calibri"/>
      <family val="2"/>
      <charset val="238"/>
      <scheme val="minor"/>
    </font>
    <font>
      <sz val="11"/>
      <color theme="1"/>
      <name val="Czcionka tekstu podstawowego"/>
      <family val="2"/>
      <charset val="238"/>
    </font>
    <font>
      <sz val="8"/>
      <name val="Calibri"/>
      <family val="2"/>
      <charset val="238"/>
      <scheme val="minor"/>
    </font>
    <font>
      <sz val="11"/>
      <color theme="1"/>
      <name val="Calibri"/>
      <family val="2"/>
      <charset val="238"/>
      <scheme val="minor"/>
    </font>
    <font>
      <sz val="11"/>
      <color rgb="FF9C0006"/>
      <name val="Calibri"/>
      <family val="2"/>
      <charset val="238"/>
      <scheme val="minor"/>
    </font>
    <font>
      <i/>
      <sz val="11"/>
      <color rgb="FF7F7F7F"/>
      <name val="Calibri"/>
      <family val="2"/>
      <charset val="238"/>
      <scheme val="minor"/>
    </font>
    <font>
      <u/>
      <sz val="11"/>
      <color theme="10"/>
      <name val="Calibri"/>
      <family val="2"/>
      <charset val="238"/>
      <scheme val="minor"/>
    </font>
    <font>
      <sz val="11"/>
      <color rgb="FF000000"/>
      <name val="Calibri"/>
      <family val="2"/>
    </font>
    <font>
      <sz val="11"/>
      <color theme="1"/>
      <name val="Calibri"/>
      <family val="2"/>
      <scheme val="minor"/>
    </font>
    <font>
      <sz val="11"/>
      <color indexed="8"/>
      <name val="Calibri"/>
      <family val="2"/>
    </font>
    <font>
      <sz val="11"/>
      <color rgb="FF000000"/>
      <name val="Calibri"/>
      <family val="2"/>
      <charset val="238"/>
    </font>
    <font>
      <sz val="10"/>
      <name val="Arial"/>
      <family val="2"/>
      <charset val="238"/>
    </font>
    <font>
      <sz val="11"/>
      <color indexed="8"/>
      <name val="Czcionka tekstu podstawowego"/>
      <family val="2"/>
      <charset val="238"/>
    </font>
    <font>
      <sz val="11"/>
      <color theme="1"/>
      <name val="Times New Roman"/>
      <family val="2"/>
      <charset val="238"/>
    </font>
    <font>
      <sz val="9"/>
      <color theme="1"/>
      <name val="Calibri"/>
      <family val="2"/>
      <charset val="238"/>
      <scheme val="minor"/>
    </font>
    <font>
      <sz val="11"/>
      <color rgb="FF000000"/>
      <name val="Czcionka tekstu podstawowego"/>
      <family val="2"/>
      <charset val="238"/>
    </font>
    <font>
      <u/>
      <sz val="11"/>
      <color theme="10"/>
      <name val="Czcionka tekstu podstawowego"/>
      <family val="2"/>
      <charset val="238"/>
    </font>
    <font>
      <i/>
      <sz val="11"/>
      <color rgb="FF7F7F7F"/>
      <name val="Czcionka tekstu podstawowego"/>
      <family val="2"/>
      <charset val="238"/>
    </font>
    <font>
      <sz val="11"/>
      <color indexed="8"/>
      <name val="Calibri"/>
      <family val="2"/>
      <charset val="238"/>
    </font>
    <font>
      <sz val="9"/>
      <name val="Calibri"/>
      <family val="2"/>
      <charset val="238"/>
      <scheme val="minor"/>
    </font>
    <font>
      <b/>
      <sz val="9"/>
      <color theme="1"/>
      <name val="Calibri"/>
      <family val="2"/>
      <charset val="238"/>
      <scheme val="minor"/>
    </font>
    <font>
      <sz val="9"/>
      <color theme="1"/>
      <name val="Calibri"/>
      <family val="2"/>
      <scheme val="minor"/>
    </font>
    <font>
      <sz val="9"/>
      <name val="Calibri"/>
      <family val="2"/>
      <scheme val="minor"/>
    </font>
    <font>
      <b/>
      <sz val="10"/>
      <name val="Calibri"/>
      <family val="2"/>
      <scheme val="minor"/>
    </font>
    <font>
      <b/>
      <sz val="9"/>
      <name val="Calibri"/>
      <family val="2"/>
      <charset val="238"/>
      <scheme val="minor"/>
    </font>
    <font>
      <b/>
      <sz val="9"/>
      <name val="Calibri"/>
      <family val="2"/>
      <scheme val="minor"/>
    </font>
    <font>
      <sz val="9"/>
      <color rgb="FFFF0000"/>
      <name val="Calibri"/>
      <family val="2"/>
      <scheme val="minor"/>
    </font>
    <font>
      <b/>
      <sz val="11"/>
      <color theme="1"/>
      <name val="Calibri"/>
      <family val="2"/>
      <charset val="238"/>
      <scheme val="minor"/>
    </font>
    <font>
      <sz val="10"/>
      <color theme="1"/>
      <name val="Calibri"/>
      <family val="2"/>
      <scheme val="minor"/>
    </font>
    <font>
      <sz val="9"/>
      <color theme="1"/>
      <name val="Czcionka tekstu podstawowego"/>
      <family val="2"/>
      <charset val="238"/>
    </font>
    <font>
      <b/>
      <sz val="10"/>
      <color theme="1"/>
      <name val="Calibri"/>
      <family val="2"/>
      <charset val="238"/>
      <scheme val="minor"/>
    </font>
    <font>
      <b/>
      <u/>
      <sz val="9"/>
      <color indexed="8"/>
      <name val="Calibri"/>
      <family val="2"/>
      <charset val="238"/>
    </font>
    <font>
      <sz val="9"/>
      <color indexed="8"/>
      <name val="Calibri"/>
      <family val="2"/>
      <charset val="238"/>
    </font>
    <font>
      <sz val="10"/>
      <color theme="1"/>
      <name val="Czcionka tekstu podstawowego"/>
      <family val="2"/>
      <charset val="238"/>
    </font>
    <font>
      <b/>
      <sz val="10"/>
      <name val="Calibri"/>
      <family val="2"/>
      <charset val="238"/>
      <scheme val="minor"/>
    </font>
    <font>
      <sz val="11"/>
      <name val="Calibri"/>
      <family val="2"/>
      <scheme val="minor"/>
    </font>
    <font>
      <b/>
      <sz val="11"/>
      <name val="Calibri"/>
      <family val="2"/>
      <scheme val="minor"/>
    </font>
    <font>
      <i/>
      <sz val="8"/>
      <name val="Calibri"/>
      <family val="2"/>
      <scheme val="minor"/>
    </font>
    <font>
      <sz val="8"/>
      <color theme="1"/>
      <name val="Calibri"/>
      <family val="2"/>
      <scheme val="minor"/>
    </font>
    <font>
      <b/>
      <sz val="10"/>
      <color rgb="FFFF0000"/>
      <name val="Calibri"/>
      <family val="2"/>
    </font>
    <font>
      <sz val="10"/>
      <name val="Calibri"/>
      <family val="2"/>
      <scheme val="minor"/>
    </font>
    <font>
      <sz val="11"/>
      <name val="Calibri"/>
      <family val="2"/>
      <charset val="238"/>
      <scheme val="minor"/>
    </font>
    <font>
      <sz val="10"/>
      <name val="Calibri"/>
      <family val="2"/>
      <charset val="238"/>
      <scheme val="minor"/>
    </font>
    <font>
      <b/>
      <sz val="11"/>
      <name val="Calibri"/>
      <family val="2"/>
      <charset val="238"/>
      <scheme val="minor"/>
    </font>
    <font>
      <b/>
      <sz val="11"/>
      <color theme="1"/>
      <name val="Calibri"/>
      <family val="2"/>
      <scheme val="minor"/>
    </font>
    <font>
      <sz val="10"/>
      <color theme="1"/>
      <name val="Calibri"/>
      <family val="2"/>
      <charset val="238"/>
      <scheme val="minor"/>
    </font>
    <font>
      <sz val="11"/>
      <color rgb="FFFF0000"/>
      <name val="Calibri"/>
      <family val="2"/>
      <charset val="238"/>
      <scheme val="minor"/>
    </font>
    <font>
      <sz val="11"/>
      <name val="Calibri"/>
      <family val="2"/>
    </font>
    <font>
      <sz val="10"/>
      <color theme="1"/>
      <name val="Calibri"/>
      <family val="2"/>
    </font>
    <font>
      <sz val="10"/>
      <name val="Calibri"/>
      <family val="2"/>
    </font>
    <font>
      <sz val="10.5"/>
      <name val="Calibri"/>
      <family val="2"/>
      <scheme val="minor"/>
    </font>
    <font>
      <sz val="10.5"/>
      <color theme="1"/>
      <name val="Calibri"/>
      <family val="2"/>
      <scheme val="minor"/>
    </font>
    <font>
      <sz val="8"/>
      <color theme="1"/>
      <name val="Calibri"/>
      <family val="2"/>
      <charset val="238"/>
      <scheme val="minor"/>
    </font>
    <font>
      <sz val="11"/>
      <color rgb="FF000000"/>
      <name val="Calibri"/>
      <family val="2"/>
      <scheme val="minor"/>
    </font>
    <font>
      <sz val="10"/>
      <color rgb="FF0070C0"/>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strike/>
      <sz val="1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7CE"/>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105">
    <xf numFmtId="0" fontId="0" fillId="0" borderId="0"/>
    <xf numFmtId="0" fontId="1" fillId="0" borderId="0"/>
    <xf numFmtId="9" fontId="1" fillId="0" borderId="0" applyFont="0" applyFill="0" applyBorder="0" applyAlignment="0" applyProtection="0"/>
    <xf numFmtId="0" fontId="1" fillId="0" borderId="0"/>
    <xf numFmtId="44" fontId="3" fillId="0" borderId="0" applyFont="0" applyFill="0" applyBorder="0" applyAlignment="0" applyProtection="0"/>
    <xf numFmtId="165" fontId="7" fillId="0" borderId="0" applyBorder="0" applyProtection="0"/>
    <xf numFmtId="0" fontId="8" fillId="0" borderId="0"/>
    <xf numFmtId="165" fontId="7" fillId="0" borderId="0" applyBorder="0" applyProtection="0"/>
    <xf numFmtId="165" fontId="7" fillId="0" borderId="0" applyBorder="0" applyProtection="0"/>
    <xf numFmtId="0" fontId="8" fillId="0" borderId="0"/>
    <xf numFmtId="164" fontId="9" fillId="0" borderId="0" applyFont="0" applyFill="0" applyBorder="0" applyAlignment="0" applyProtection="0"/>
    <xf numFmtId="165" fontId="10" fillId="0" borderId="0" applyBorder="0" applyProtection="0"/>
    <xf numFmtId="0" fontId="4" fillId="4" borderId="0" applyNumberFormat="0" applyBorder="0" applyAlignment="0" applyProtection="0"/>
    <xf numFmtId="0" fontId="8" fillId="0" borderId="0"/>
    <xf numFmtId="166" fontId="10" fillId="0" borderId="0" applyBorder="0" applyProtection="0"/>
    <xf numFmtId="164" fontId="9" fillId="0" borderId="0" applyFont="0" applyFill="0" applyBorder="0" applyAlignment="0" applyProtection="0"/>
    <xf numFmtId="0" fontId="8"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7" fontId="1" fillId="0" borderId="0"/>
    <xf numFmtId="9" fontId="3"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0" fontId="12" fillId="0" borderId="0"/>
    <xf numFmtId="0" fontId="11" fillId="0" borderId="0"/>
    <xf numFmtId="9" fontId="11" fillId="0" borderId="0" applyFont="0" applyFill="0" applyBorder="0" applyAlignment="0" applyProtection="0"/>
    <xf numFmtId="0" fontId="8" fillId="0" borderId="0"/>
    <xf numFmtId="0" fontId="1" fillId="0" borderId="0"/>
    <xf numFmtId="0" fontId="11" fillId="0" borderId="0"/>
    <xf numFmtId="0" fontId="3" fillId="0" borderId="0"/>
    <xf numFmtId="9" fontId="3" fillId="0" borderId="0" applyFont="0" applyFill="0" applyBorder="0" applyAlignment="0" applyProtection="0"/>
    <xf numFmtId="0" fontId="11" fillId="0" borderId="0"/>
    <xf numFmtId="9" fontId="3" fillId="0" borderId="0" applyFont="0" applyFill="0" applyBorder="0" applyAlignment="0" applyProtection="0"/>
    <xf numFmtId="0" fontId="3"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44" fontId="8"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2"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11" fillId="0" borderId="0"/>
    <xf numFmtId="0" fontId="3" fillId="0" borderId="0"/>
    <xf numFmtId="0" fontId="3" fillId="0" borderId="0"/>
    <xf numFmtId="165" fontId="10" fillId="0" borderId="0" applyBorder="0" applyProtection="0"/>
    <xf numFmtId="0" fontId="8"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44" fontId="11" fillId="0" borderId="0" applyFont="0" applyFill="0" applyBorder="0" applyAlignment="0" applyProtection="0"/>
    <xf numFmtId="0" fontId="12" fillId="0" borderId="0"/>
    <xf numFmtId="0" fontId="11" fillId="0" borderId="0"/>
    <xf numFmtId="0" fontId="8" fillId="0" borderId="0"/>
    <xf numFmtId="0" fontId="1" fillId="0" borderId="0"/>
    <xf numFmtId="0" fontId="11" fillId="0" borderId="0"/>
    <xf numFmtId="0" fontId="3" fillId="0" borderId="0"/>
    <xf numFmtId="9" fontId="3" fillId="0" borderId="0" applyFont="0" applyFill="0" applyBorder="0" applyAlignment="0" applyProtection="0"/>
    <xf numFmtId="0" fontId="11" fillId="0" borderId="0"/>
    <xf numFmtId="9" fontId="3" fillId="0" borderId="0" applyFont="0" applyFill="0" applyBorder="0" applyAlignment="0" applyProtection="0"/>
    <xf numFmtId="0" fontId="3"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0" fontId="3" fillId="0" borderId="0"/>
    <xf numFmtId="9" fontId="3"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44" fontId="8" fillId="0" borderId="0" applyFont="0" applyFill="0" applyBorder="0" applyAlignment="0" applyProtection="0"/>
    <xf numFmtId="0" fontId="13" fillId="0" borderId="0"/>
    <xf numFmtId="0" fontId="3" fillId="0" borderId="0"/>
    <xf numFmtId="0" fontId="3" fillId="0" borderId="0"/>
    <xf numFmtId="0" fontId="6" fillId="0" borderId="0" applyNumberFormat="0" applyFill="0" applyBorder="0" applyAlignment="0" applyProtection="0"/>
    <xf numFmtId="0" fontId="3" fillId="0" borderId="0"/>
    <xf numFmtId="0" fontId="1" fillId="0" borderId="0"/>
    <xf numFmtId="0" fontId="3" fillId="0" borderId="0"/>
    <xf numFmtId="0" fontId="3" fillId="0" borderId="0"/>
    <xf numFmtId="0" fontId="3" fillId="0" borderId="0"/>
    <xf numFmtId="16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3" fillId="0" borderId="0"/>
    <xf numFmtId="16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15" fillId="0" borderId="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164" fontId="8" fillId="0" borderId="0" applyFont="0" applyFill="0" applyBorder="0" applyAlignment="0" applyProtection="0"/>
    <xf numFmtId="16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0" fontId="3" fillId="0" borderId="0"/>
    <xf numFmtId="9" fontId="3"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164" fontId="9"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1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7" fillId="0" borderId="0" applyBorder="0" applyProtection="0"/>
    <xf numFmtId="165" fontId="7" fillId="0" borderId="0" applyBorder="0" applyProtection="0"/>
    <xf numFmtId="0" fontId="16"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1" fillId="0" borderId="0"/>
    <xf numFmtId="0" fontId="3" fillId="0" borderId="0"/>
    <xf numFmtId="0" fontId="8" fillId="0" borderId="0"/>
    <xf numFmtId="0" fontId="8" fillId="0" borderId="0"/>
    <xf numFmtId="0" fontId="8" fillId="0" borderId="0"/>
    <xf numFmtId="0" fontId="8" fillId="0" borderId="0"/>
    <xf numFmtId="0" fontId="8"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11" fillId="0" borderId="0"/>
    <xf numFmtId="0" fontId="3" fillId="0" borderId="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 fillId="0" borderId="0"/>
    <xf numFmtId="44" fontId="3"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6"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11" fillId="0" borderId="0" applyFont="0" applyFill="0" applyBorder="0" applyAlignment="0" applyProtection="0"/>
    <xf numFmtId="16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3"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cellStyleXfs>
  <cellXfs count="269">
    <xf numFmtId="0" fontId="0" fillId="0" borderId="0" xfId="0"/>
    <xf numFmtId="0" fontId="19" fillId="0" borderId="1" xfId="849"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Alignment="1">
      <alignment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9" fontId="22" fillId="0" borderId="0" xfId="0" applyNumberFormat="1" applyFont="1" applyFill="1" applyBorder="1" applyAlignment="1">
      <alignment horizontal="center" vertical="center"/>
    </xf>
    <xf numFmtId="0" fontId="21" fillId="0" borderId="0" xfId="0" applyFont="1" applyAlignment="1">
      <alignment horizontal="center" vertical="center" wrapText="1"/>
    </xf>
    <xf numFmtId="44" fontId="21" fillId="0" borderId="0" xfId="0" applyNumberFormat="1" applyFont="1" applyAlignment="1">
      <alignment horizontal="right" vertical="center"/>
    </xf>
    <xf numFmtId="0" fontId="21" fillId="0" borderId="0" xfId="0" applyFont="1" applyAlignment="1">
      <alignment horizontal="right" vertical="center"/>
    </xf>
    <xf numFmtId="0" fontId="21" fillId="0" borderId="5" xfId="0" applyFont="1" applyFill="1" applyBorder="1" applyAlignment="1">
      <alignment horizontal="center" vertical="center"/>
    </xf>
    <xf numFmtId="0" fontId="22"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Alignment="1">
      <alignment horizontal="center" vertical="center"/>
    </xf>
    <xf numFmtId="0" fontId="0" fillId="0" borderId="0" xfId="0" applyFill="1" applyBorder="1" applyAlignment="1"/>
    <xf numFmtId="0" fontId="0" fillId="0" borderId="0" xfId="0" applyBorder="1"/>
    <xf numFmtId="7" fontId="20" fillId="0" borderId="0" xfId="1" applyNumberFormat="1" applyFont="1" applyBorder="1" applyAlignment="1">
      <alignment horizontal="right" vertical="center"/>
    </xf>
    <xf numFmtId="165" fontId="20" fillId="0" borderId="0" xfId="0" applyNumberFormat="1" applyFont="1" applyFill="1" applyBorder="1" applyAlignment="1">
      <alignment horizontal="right" vertical="center"/>
    </xf>
    <xf numFmtId="0" fontId="0" fillId="0" borderId="0" xfId="0" applyFill="1"/>
    <xf numFmtId="0" fontId="21" fillId="0" borderId="2" xfId="0" applyFont="1" applyFill="1" applyBorder="1" applyAlignment="1">
      <alignment horizontal="center" vertical="center"/>
    </xf>
    <xf numFmtId="0" fontId="22" fillId="0" borderId="9" xfId="0" applyFont="1" applyFill="1" applyBorder="1" applyAlignment="1">
      <alignment horizontal="center" vertical="center" wrapText="1"/>
    </xf>
    <xf numFmtId="0" fontId="19" fillId="0" borderId="8" xfId="0" applyFont="1" applyBorder="1" applyAlignment="1">
      <alignment horizontal="center"/>
    </xf>
    <xf numFmtId="165" fontId="24" fillId="0" borderId="0" xfId="0" applyNumberFormat="1" applyFont="1" applyFill="1" applyBorder="1" applyAlignment="1">
      <alignment horizontal="right" vertical="center"/>
    </xf>
    <xf numFmtId="9" fontId="24" fillId="0" borderId="0" xfId="0" applyNumberFormat="1" applyFont="1" applyFill="1" applyBorder="1" applyAlignment="1">
      <alignment horizontal="center" vertical="center"/>
    </xf>
    <xf numFmtId="0" fontId="0" fillId="0" borderId="0" xfId="0" applyAlignment="1">
      <alignment horizontal="center"/>
    </xf>
    <xf numFmtId="0" fontId="29" fillId="0" borderId="0" xfId="0" applyFont="1"/>
    <xf numFmtId="0" fontId="33" fillId="0" borderId="0" xfId="0" applyFont="1" applyAlignment="1">
      <alignment horizontal="center"/>
    </xf>
    <xf numFmtId="0" fontId="33" fillId="0" borderId="0" xfId="0" applyFont="1"/>
    <xf numFmtId="0" fontId="27" fillId="0" borderId="0" xfId="0" applyFont="1" applyAlignment="1">
      <alignment horizontal="center"/>
    </xf>
    <xf numFmtId="0" fontId="25" fillId="2" borderId="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35" fillId="0" borderId="0" xfId="0" applyFont="1"/>
    <xf numFmtId="0" fontId="36" fillId="0" borderId="0" xfId="0" applyFont="1" applyAlignment="1">
      <alignment horizontal="center"/>
    </xf>
    <xf numFmtId="0" fontId="22" fillId="0" borderId="0" xfId="0" applyFont="1" applyAlignment="1">
      <alignment horizontal="center" vertical="center" wrapText="1"/>
    </xf>
    <xf numFmtId="0" fontId="38" fillId="0" borderId="0" xfId="0" applyFont="1" applyFill="1"/>
    <xf numFmtId="0" fontId="39" fillId="0" borderId="0" xfId="0" applyFont="1" applyAlignment="1">
      <alignment horizontal="center"/>
    </xf>
    <xf numFmtId="0" fontId="26" fillId="0" borderId="1" xfId="0" applyFont="1" applyFill="1" applyBorder="1" applyAlignment="1">
      <alignment horizontal="left" vertical="center"/>
    </xf>
    <xf numFmtId="0" fontId="27" fillId="0" borderId="0" xfId="0" applyFont="1" applyAlignment="1">
      <alignment horizontal="center"/>
    </xf>
    <xf numFmtId="0" fontId="41" fillId="3" borderId="1" xfId="0" applyFont="1" applyFill="1" applyBorder="1" applyAlignment="1" applyProtection="1">
      <alignment horizontal="center" vertical="center" wrapText="1"/>
      <protection locked="0"/>
    </xf>
    <xf numFmtId="0" fontId="41" fillId="3" borderId="1" xfId="0" applyFont="1" applyFill="1" applyBorder="1" applyAlignment="1" applyProtection="1">
      <alignment horizontal="center" vertical="top" wrapText="1"/>
      <protection locked="0"/>
    </xf>
    <xf numFmtId="0" fontId="42" fillId="3" borderId="1" xfId="0" applyFont="1" applyFill="1" applyBorder="1" applyAlignment="1">
      <alignment horizontal="center" vertical="center" wrapText="1"/>
    </xf>
    <xf numFmtId="0" fontId="0" fillId="0" borderId="0" xfId="0" applyAlignment="1">
      <alignment vertical="center"/>
    </xf>
    <xf numFmtId="0" fontId="27" fillId="0" borderId="0" xfId="0" applyFont="1" applyAlignment="1">
      <alignment horizontal="center" vertical="center"/>
    </xf>
    <xf numFmtId="0" fontId="33" fillId="0" borderId="0" xfId="0" applyFont="1" applyAlignment="1">
      <alignment vertical="center"/>
    </xf>
    <xf numFmtId="0" fontId="40" fillId="3" borderId="1" xfId="0" applyFont="1" applyFill="1" applyBorder="1" applyAlignment="1">
      <alignment horizontal="center" vertical="center" wrapText="1"/>
    </xf>
    <xf numFmtId="165" fontId="36" fillId="0" borderId="1" xfId="0" applyNumberFormat="1" applyFont="1" applyFill="1" applyBorder="1" applyAlignment="1">
      <alignment horizontal="right" vertical="center"/>
    </xf>
    <xf numFmtId="9" fontId="35" fillId="0" borderId="1" xfId="0" applyNumberFormat="1" applyFont="1" applyFill="1" applyBorder="1" applyAlignment="1">
      <alignment horizontal="center" vertical="center"/>
    </xf>
    <xf numFmtId="7" fontId="44" fillId="0" borderId="1" xfId="1" applyNumberFormat="1" applyFont="1" applyBorder="1" applyAlignment="1">
      <alignment horizontal="right" vertical="center"/>
    </xf>
    <xf numFmtId="165" fontId="44" fillId="0" borderId="1" xfId="0" applyNumberFormat="1" applyFont="1" applyFill="1" applyBorder="1" applyAlignment="1">
      <alignment horizontal="right" vertical="center"/>
    </xf>
    <xf numFmtId="165" fontId="27" fillId="0" borderId="1" xfId="0" applyNumberFormat="1" applyFont="1" applyFill="1" applyBorder="1" applyAlignment="1">
      <alignment horizontal="right" vertical="center"/>
    </xf>
    <xf numFmtId="9" fontId="43" fillId="0" borderId="1" xfId="0" applyNumberFormat="1" applyFont="1" applyFill="1" applyBorder="1" applyAlignment="1">
      <alignment horizontal="center" vertical="center"/>
    </xf>
    <xf numFmtId="7" fontId="27" fillId="0" borderId="1" xfId="1" applyNumberFormat="1" applyFont="1" applyBorder="1" applyAlignment="1">
      <alignment horizontal="right" vertical="center"/>
    </xf>
    <xf numFmtId="0" fontId="37" fillId="0" borderId="2" xfId="0" applyFont="1" applyFill="1" applyBorder="1" applyAlignment="1">
      <alignment horizontal="center" vertical="center"/>
    </xf>
    <xf numFmtId="0" fontId="37"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4" fillId="0" borderId="1" xfId="90" applyFont="1" applyBorder="1" applyAlignment="1">
      <alignment horizontal="left" vertical="center" wrapText="1"/>
    </xf>
    <xf numFmtId="0" fontId="14" fillId="0" borderId="1" xfId="0" applyFont="1" applyBorder="1" applyAlignment="1">
      <alignment horizontal="left" vertical="center" wrapText="1"/>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165" fontId="40" fillId="0" borderId="1" xfId="0" applyNumberFormat="1" applyFont="1" applyFill="1" applyBorder="1" applyAlignment="1">
      <alignment horizontal="right" vertical="center"/>
    </xf>
    <xf numFmtId="165" fontId="28" fillId="0" borderId="1" xfId="0" applyNumberFormat="1" applyFont="1" applyFill="1" applyBorder="1" applyAlignment="1">
      <alignment horizontal="right" vertical="center"/>
    </xf>
    <xf numFmtId="9" fontId="40" fillId="0" borderId="1" xfId="0" applyNumberFormat="1" applyFont="1" applyFill="1" applyBorder="1" applyAlignment="1">
      <alignment horizontal="center" vertical="center"/>
    </xf>
    <xf numFmtId="7" fontId="28" fillId="0" borderId="1" xfId="1" applyNumberFormat="1" applyFont="1" applyBorder="1" applyAlignment="1">
      <alignment horizontal="right" vertical="center"/>
    </xf>
    <xf numFmtId="165" fontId="40" fillId="0" borderId="2" xfId="0" applyNumberFormat="1" applyFont="1" applyFill="1" applyBorder="1" applyAlignment="1">
      <alignment horizontal="right" vertical="center"/>
    </xf>
    <xf numFmtId="0" fontId="3" fillId="0" borderId="1" xfId="1094"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1" fillId="0" borderId="2" xfId="0" applyFont="1" applyBorder="1" applyAlignment="1">
      <alignment horizontal="center" vertical="center"/>
    </xf>
    <xf numFmtId="0" fontId="45" fillId="3" borderId="1" xfId="0" applyFont="1" applyFill="1" applyBorder="1" applyAlignment="1">
      <alignment horizontal="center" vertical="center"/>
    </xf>
    <xf numFmtId="0" fontId="45" fillId="0" borderId="2" xfId="0" applyFont="1" applyBorder="1" applyAlignment="1">
      <alignment horizontal="center" vertical="center" wrapText="1"/>
    </xf>
    <xf numFmtId="0" fontId="40" fillId="3" borderId="1" xfId="0" applyFont="1" applyFill="1" applyBorder="1" applyAlignment="1">
      <alignment horizontal="left" vertical="center" wrapText="1"/>
    </xf>
    <xf numFmtId="0" fontId="28" fillId="0" borderId="2" xfId="0" applyFont="1" applyBorder="1" applyAlignment="1">
      <alignment vertical="center" wrapText="1"/>
    </xf>
    <xf numFmtId="0" fontId="0" fillId="0" borderId="0" xfId="0" applyAlignment="1">
      <alignment horizontal="left"/>
    </xf>
    <xf numFmtId="165" fontId="44" fillId="0" borderId="0" xfId="0" applyNumberFormat="1" applyFont="1" applyFill="1" applyBorder="1" applyAlignment="1">
      <alignment horizontal="right" vertical="center"/>
    </xf>
    <xf numFmtId="9" fontId="35" fillId="0" borderId="0" xfId="0" applyNumberFormat="1" applyFont="1" applyFill="1" applyBorder="1" applyAlignment="1">
      <alignment horizontal="center" vertical="center"/>
    </xf>
    <xf numFmtId="165" fontId="43" fillId="0" borderId="0" xfId="0" applyNumberFormat="1" applyFont="1" applyFill="1" applyBorder="1" applyAlignment="1">
      <alignment horizontal="right" vertical="center"/>
    </xf>
    <xf numFmtId="7" fontId="44" fillId="0" borderId="0" xfId="1" applyNumberFormat="1" applyFont="1" applyFill="1" applyBorder="1" applyAlignment="1">
      <alignment horizontal="right" vertical="center"/>
    </xf>
    <xf numFmtId="0" fontId="0" fillId="0" borderId="0" xfId="0" applyFill="1" applyBorder="1"/>
    <xf numFmtId="0" fontId="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42"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8" fillId="0" borderId="1" xfId="1" applyFont="1" applyBorder="1" applyAlignment="1">
      <alignment horizontal="left" vertical="center" wrapText="1"/>
    </xf>
    <xf numFmtId="0" fontId="28" fillId="0" borderId="1" xfId="0" applyFont="1" applyBorder="1" applyAlignment="1">
      <alignment vertical="center" wrapText="1"/>
    </xf>
    <xf numFmtId="0" fontId="46" fillId="0" borderId="1" xfId="0" applyFont="1" applyFill="1" applyBorder="1" applyAlignment="1">
      <alignment vertical="center"/>
    </xf>
    <xf numFmtId="0" fontId="0" fillId="0" borderId="2" xfId="0" applyFont="1" applyBorder="1" applyAlignment="1">
      <alignment horizontal="center" vertical="center" wrapText="1"/>
    </xf>
    <xf numFmtId="0" fontId="19" fillId="0" borderId="1" xfId="0" applyFont="1" applyFill="1" applyBorder="1" applyAlignment="1">
      <alignment horizontal="left" vertical="center" wrapText="1"/>
    </xf>
    <xf numFmtId="0" fontId="28" fillId="0" borderId="5" xfId="0" applyFont="1" applyFill="1" applyBorder="1" applyAlignment="1">
      <alignment horizontal="center" vertical="center"/>
    </xf>
    <xf numFmtId="165" fontId="28" fillId="0" borderId="5" xfId="0" applyNumberFormat="1" applyFont="1" applyFill="1" applyBorder="1" applyAlignment="1">
      <alignment horizontal="right" vertical="center"/>
    </xf>
    <xf numFmtId="7" fontId="28" fillId="0" borderId="5" xfId="1" applyNumberFormat="1" applyFont="1" applyBorder="1" applyAlignment="1">
      <alignment horizontal="right" vertical="center"/>
    </xf>
    <xf numFmtId="0" fontId="28" fillId="0" borderId="0" xfId="0" applyFont="1" applyAlignment="1">
      <alignment vertical="center"/>
    </xf>
    <xf numFmtId="0" fontId="40" fillId="0" borderId="8" xfId="0" applyFont="1" applyBorder="1" applyAlignment="1">
      <alignment horizontal="center" vertical="center"/>
    </xf>
    <xf numFmtId="9" fontId="40" fillId="0" borderId="5" xfId="0" applyNumberFormat="1" applyFont="1" applyBorder="1" applyAlignment="1">
      <alignment horizontal="center" vertical="center"/>
    </xf>
    <xf numFmtId="0" fontId="35" fillId="3"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wrapText="1"/>
    </xf>
    <xf numFmtId="0" fontId="19" fillId="0" borderId="1" xfId="0" applyFont="1" applyBorder="1" applyAlignment="1">
      <alignment horizontal="center"/>
    </xf>
    <xf numFmtId="0" fontId="41" fillId="0" borderId="1" xfId="0" applyFont="1" applyFill="1" applyBorder="1" applyAlignment="1">
      <alignment horizontal="center" vertical="center" wrapText="1"/>
    </xf>
    <xf numFmtId="0" fontId="0" fillId="0" borderId="0" xfId="0" applyAlignment="1">
      <alignment vertical="center" wrapText="1"/>
    </xf>
    <xf numFmtId="0" fontId="41" fillId="0" borderId="1" xfId="0" applyFont="1" applyBorder="1" applyAlignment="1">
      <alignment horizontal="left" vertical="top" wrapText="1"/>
    </xf>
    <xf numFmtId="0" fontId="8" fillId="0" borderId="1" xfId="0" applyFont="1" applyFill="1" applyBorder="1" applyAlignment="1">
      <alignment vertical="center" wrapText="1"/>
    </xf>
    <xf numFmtId="0" fontId="45" fillId="0" borderId="1" xfId="0" applyFont="1" applyFill="1" applyBorder="1" applyAlignment="1">
      <alignment horizontal="center" vertical="top" wrapText="1"/>
    </xf>
    <xf numFmtId="0" fontId="45" fillId="0"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3" borderId="1" xfId="0" applyFont="1" applyFill="1" applyBorder="1" applyAlignment="1">
      <alignment horizontal="center" vertical="center"/>
    </xf>
    <xf numFmtId="0" fontId="0"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19" fillId="0" borderId="8" xfId="0" applyFont="1" applyBorder="1" applyAlignment="1">
      <alignment horizontal="center" vertical="center"/>
    </xf>
    <xf numFmtId="0" fontId="41" fillId="0" borderId="1" xfId="0" applyFont="1" applyBorder="1" applyAlignment="1">
      <alignment horizontal="left" vertical="center" wrapText="1"/>
    </xf>
    <xf numFmtId="0" fontId="35" fillId="3" borderId="1" xfId="0" applyFont="1" applyFill="1" applyBorder="1" applyAlignment="1">
      <alignment horizontal="center" vertical="center" wrapText="1"/>
    </xf>
    <xf numFmtId="0" fontId="35" fillId="0" borderId="1" xfId="1" applyFont="1" applyFill="1" applyBorder="1" applyAlignment="1">
      <alignment horizontal="center" vertical="center" wrapText="1"/>
    </xf>
    <xf numFmtId="0" fontId="35" fillId="3" borderId="1" xfId="0" applyFont="1" applyFill="1" applyBorder="1" applyAlignment="1">
      <alignment horizontal="center" vertical="top" wrapText="1"/>
    </xf>
    <xf numFmtId="0" fontId="35" fillId="0" borderId="1" xfId="0" applyFont="1" applyBorder="1" applyAlignment="1">
      <alignment horizontal="center" vertical="center" wrapText="1"/>
    </xf>
    <xf numFmtId="165" fontId="40" fillId="3" borderId="1" xfId="0" applyNumberFormat="1" applyFont="1" applyFill="1" applyBorder="1" applyAlignment="1">
      <alignment horizontal="center" vertical="center"/>
    </xf>
    <xf numFmtId="0" fontId="35" fillId="3" borderId="3" xfId="0"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center" vertical="center" wrapText="1"/>
    </xf>
    <xf numFmtId="4" fontId="19" fillId="0" borderId="3" xfId="0" applyNumberFormat="1" applyFont="1" applyFill="1" applyBorder="1" applyAlignment="1">
      <alignment horizontal="center" vertical="center"/>
    </xf>
    <xf numFmtId="0" fontId="21" fillId="0" borderId="7" xfId="0"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35" fillId="0" borderId="1" xfId="0" applyFont="1" applyFill="1" applyBorder="1" applyAlignment="1">
      <alignment horizontal="center" vertical="center"/>
    </xf>
    <xf numFmtId="0" fontId="35" fillId="0" borderId="7" xfId="0" applyFont="1" applyBorder="1" applyAlignment="1">
      <alignment horizontal="center" vertical="center" wrapText="1"/>
    </xf>
    <xf numFmtId="0" fontId="47" fillId="0" borderId="1" xfId="0" applyFont="1" applyBorder="1" applyAlignment="1">
      <alignment horizontal="center" vertical="center"/>
    </xf>
    <xf numFmtId="0" fontId="40" fillId="0" borderId="1" xfId="1" applyFont="1" applyBorder="1" applyAlignment="1">
      <alignment horizontal="left" vertical="center" wrapText="1"/>
    </xf>
    <xf numFmtId="0" fontId="28" fillId="0" borderId="1" xfId="0" applyFont="1" applyBorder="1" applyAlignment="1">
      <alignment horizontal="left" vertical="center" wrapText="1"/>
    </xf>
    <xf numFmtId="4" fontId="40" fillId="0" borderId="1" xfId="0" applyNumberFormat="1" applyFont="1" applyFill="1" applyBorder="1" applyAlignment="1">
      <alignment horizontal="left" vertical="center" wrapText="1"/>
    </xf>
    <xf numFmtId="0" fontId="40" fillId="0" borderId="7" xfId="0" applyFont="1" applyBorder="1" applyAlignment="1">
      <alignment horizontal="left" vertical="center" wrapText="1"/>
    </xf>
    <xf numFmtId="0" fontId="0" fillId="0" borderId="1" xfId="0" applyFont="1" applyFill="1" applyBorder="1" applyAlignment="1">
      <alignment horizontal="center" vertical="top" wrapText="1"/>
    </xf>
    <xf numFmtId="0" fontId="41" fillId="3" borderId="1" xfId="0" applyFont="1" applyFill="1" applyBorder="1" applyAlignment="1">
      <alignment horizontal="center" vertical="center" wrapText="1"/>
    </xf>
    <xf numFmtId="0" fontId="35" fillId="0" borderId="1" xfId="0" applyFont="1" applyBorder="1" applyAlignment="1">
      <alignment horizontal="left" vertical="top" wrapText="1"/>
    </xf>
    <xf numFmtId="0" fontId="35" fillId="0" borderId="1" xfId="0" applyFont="1" applyBorder="1" applyAlignment="1">
      <alignment horizontal="center" vertical="top" wrapText="1"/>
    </xf>
    <xf numFmtId="0" fontId="35" fillId="0" borderId="1" xfId="0" applyFont="1" applyBorder="1" applyAlignment="1">
      <alignment horizontal="center" vertical="center"/>
    </xf>
    <xf numFmtId="0" fontId="22" fillId="0" borderId="8" xfId="0" applyFont="1" applyBorder="1" applyAlignment="1">
      <alignment horizontal="center"/>
    </xf>
    <xf numFmtId="0" fontId="14" fillId="0" borderId="0" xfId="0" applyFont="1" applyAlignment="1">
      <alignment vertical="center" wrapText="1"/>
    </xf>
    <xf numFmtId="0" fontId="0" fillId="0" borderId="0" xfId="0" applyAlignment="1">
      <alignment horizontal="center" wrapText="1"/>
    </xf>
    <xf numFmtId="0" fontId="27" fillId="0" borderId="0" xfId="0" applyFont="1" applyAlignment="1">
      <alignment horizontal="center" wrapText="1"/>
    </xf>
    <xf numFmtId="0" fontId="27" fillId="0" borderId="0" xfId="0" applyFont="1" applyAlignment="1">
      <alignment wrapText="1"/>
    </xf>
    <xf numFmtId="0" fontId="0" fillId="0" borderId="0" xfId="0" applyFill="1" applyAlignment="1">
      <alignment wrapText="1"/>
    </xf>
    <xf numFmtId="0" fontId="0" fillId="0" borderId="0" xfId="0" applyAlignment="1">
      <alignment wrapText="1"/>
    </xf>
    <xf numFmtId="0" fontId="38" fillId="0" borderId="0" xfId="0" applyFont="1" applyFill="1" applyAlignment="1">
      <alignment wrapText="1"/>
    </xf>
    <xf numFmtId="0" fontId="0" fillId="0" borderId="0" xfId="0" applyFill="1" applyBorder="1" applyAlignment="1">
      <alignment wrapText="1"/>
    </xf>
    <xf numFmtId="0" fontId="14" fillId="0" borderId="0" xfId="0" applyFont="1" applyFill="1" applyBorder="1" applyAlignment="1">
      <alignment wrapText="1"/>
    </xf>
    <xf numFmtId="0" fontId="14" fillId="0" borderId="0" xfId="0" applyFont="1" applyFill="1" applyBorder="1" applyAlignment="1">
      <alignment vertical="center" wrapText="1"/>
    </xf>
    <xf numFmtId="0" fontId="0" fillId="0" borderId="0" xfId="0" applyBorder="1" applyAlignment="1">
      <alignment wrapText="1"/>
    </xf>
    <xf numFmtId="0" fontId="14" fillId="0" borderId="0" xfId="0" applyFont="1" applyAlignment="1">
      <alignment wrapText="1"/>
    </xf>
    <xf numFmtId="0" fontId="45" fillId="0" borderId="0" xfId="0" applyFont="1" applyAlignment="1">
      <alignment wrapText="1"/>
    </xf>
    <xf numFmtId="0" fontId="28" fillId="0" borderId="0" xfId="0" applyFont="1" applyAlignment="1">
      <alignment vertical="center" wrapText="1"/>
    </xf>
    <xf numFmtId="0" fontId="40" fillId="0" borderId="1" xfId="1" applyFont="1" applyFill="1" applyBorder="1" applyAlignment="1">
      <alignmen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849" applyFont="1" applyFill="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51" fillId="0" borderId="1" xfId="0" applyFont="1" applyBorder="1" applyAlignment="1">
      <alignment horizontal="left" vertical="center" wrapText="1"/>
    </xf>
    <xf numFmtId="0" fontId="54" fillId="0" borderId="1" xfId="0" applyFont="1" applyBorder="1" applyAlignment="1">
      <alignment horizontal="center" vertical="center" wrapText="1"/>
    </xf>
    <xf numFmtId="0" fontId="45" fillId="0" borderId="1" xfId="0" applyFont="1" applyBorder="1" applyAlignment="1">
      <alignment vertical="center"/>
    </xf>
    <xf numFmtId="0" fontId="8" fillId="0" borderId="1" xfId="0" applyFont="1" applyBorder="1" applyAlignment="1">
      <alignment vertical="center"/>
    </xf>
    <xf numFmtId="0" fontId="14" fillId="0" borderId="0" xfId="0" applyFont="1" applyAlignment="1">
      <alignment vertical="center"/>
    </xf>
    <xf numFmtId="0" fontId="21"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1" fillId="0" borderId="4" xfId="1" applyFont="1" applyFill="1" applyBorder="1" applyAlignment="1">
      <alignment horizontal="center" vertical="center" wrapText="1"/>
    </xf>
    <xf numFmtId="0" fontId="35" fillId="0" borderId="4"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 fontId="47" fillId="0" borderId="1" xfId="0" applyNumberFormat="1" applyFont="1" applyFill="1" applyBorder="1" applyAlignment="1">
      <alignment horizontal="left" vertical="center" wrapText="1"/>
    </xf>
    <xf numFmtId="0" fontId="19" fillId="0" borderId="3" xfId="0" applyFont="1" applyBorder="1" applyAlignment="1">
      <alignment horizontal="center" vertical="center" wrapText="1"/>
    </xf>
    <xf numFmtId="0" fontId="45" fillId="0" borderId="1" xfId="0" applyFont="1" applyBorder="1" applyAlignment="1">
      <alignment horizontal="left" vertical="center" wrapText="1"/>
    </xf>
    <xf numFmtId="0" fontId="27" fillId="0" borderId="0" xfId="0" applyFont="1" applyAlignment="1">
      <alignment horizontal="center" vertical="center"/>
    </xf>
    <xf numFmtId="0" fontId="42" fillId="3" borderId="1" xfId="0" applyFont="1" applyFill="1" applyBorder="1" applyAlignment="1">
      <alignment horizontal="left" vertical="center" wrapText="1"/>
    </xf>
    <xf numFmtId="0" fontId="52" fillId="3" borderId="1" xfId="0" applyFont="1" applyFill="1" applyBorder="1" applyAlignment="1">
      <alignment horizontal="center" vertical="center"/>
    </xf>
    <xf numFmtId="0" fontId="45"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7"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9" fontId="28" fillId="0" borderId="1" xfId="0" applyNumberFormat="1" applyFont="1" applyFill="1" applyBorder="1" applyAlignment="1">
      <alignment horizontal="center" vertical="center"/>
    </xf>
    <xf numFmtId="0" fontId="8" fillId="0" borderId="1" xfId="0" applyFont="1" applyFill="1" applyBorder="1" applyAlignment="1">
      <alignment horizontal="center"/>
    </xf>
    <xf numFmtId="165" fontId="40" fillId="0" borderId="1" xfId="0" applyNumberFormat="1" applyFont="1" applyBorder="1" applyAlignment="1">
      <alignment horizontal="right"/>
    </xf>
    <xf numFmtId="165" fontId="40" fillId="0" borderId="5" xfId="0" applyNumberFormat="1" applyFont="1" applyBorder="1" applyAlignment="1">
      <alignment horizontal="right" vertical="center"/>
    </xf>
    <xf numFmtId="0" fontId="8" fillId="3" borderId="1" xfId="0" applyFont="1" applyFill="1" applyBorder="1" applyAlignment="1">
      <alignment horizontal="center" vertical="center"/>
    </xf>
    <xf numFmtId="9" fontId="40" fillId="0" borderId="1" xfId="0" applyNumberFormat="1" applyFont="1" applyFill="1" applyBorder="1" applyAlignment="1">
      <alignment horizontal="center" vertical="center" wrapText="1"/>
    </xf>
    <xf numFmtId="165" fontId="40" fillId="0" borderId="5" xfId="0" applyNumberFormat="1" applyFont="1" applyBorder="1" applyAlignment="1">
      <alignment horizontal="right"/>
    </xf>
    <xf numFmtId="0" fontId="0" fillId="0" borderId="1" xfId="0" applyFill="1" applyBorder="1" applyAlignment="1">
      <alignment vertical="center"/>
    </xf>
    <xf numFmtId="0" fontId="3" fillId="0" borderId="1" xfId="1" applyFont="1" applyFill="1" applyBorder="1" applyAlignment="1">
      <alignment horizontal="center" vertical="center" wrapText="1"/>
    </xf>
    <xf numFmtId="9" fontId="40" fillId="0" borderId="5" xfId="0" applyNumberFormat="1" applyFont="1" applyBorder="1" applyAlignment="1">
      <alignment horizontal="center"/>
    </xf>
    <xf numFmtId="0" fontId="3" fillId="0" borderId="1" xfId="1" applyFont="1" applyFill="1" applyBorder="1" applyAlignment="1">
      <alignment horizontal="left" vertical="center" wrapText="1"/>
    </xf>
    <xf numFmtId="165" fontId="40" fillId="0" borderId="1" xfId="1" applyNumberFormat="1" applyFont="1" applyFill="1" applyBorder="1" applyAlignment="1" applyProtection="1">
      <alignment horizontal="right" vertical="center"/>
    </xf>
    <xf numFmtId="165" fontId="40" fillId="0" borderId="1" xfId="0" applyNumberFormat="1" applyFont="1" applyFill="1" applyBorder="1" applyAlignment="1">
      <alignment horizontal="right" vertical="center" wrapText="1"/>
    </xf>
    <xf numFmtId="0" fontId="3" fillId="0" borderId="1" xfId="1" applyNumberFormat="1" applyFont="1" applyBorder="1" applyAlignment="1">
      <alignment horizontal="center" vertical="top" wrapText="1"/>
    </xf>
    <xf numFmtId="165" fontId="40" fillId="0" borderId="1" xfId="0" applyNumberFormat="1" applyFont="1" applyBorder="1" applyAlignment="1">
      <alignment horizontal="right" vertical="center" wrapText="1"/>
    </xf>
    <xf numFmtId="165" fontId="0" fillId="0" borderId="1" xfId="0" applyNumberFormat="1" applyFill="1" applyBorder="1" applyAlignment="1">
      <alignment horizontal="right" vertical="center"/>
    </xf>
    <xf numFmtId="0" fontId="0" fillId="0" borderId="1" xfId="0" applyFill="1" applyBorder="1" applyAlignment="1">
      <alignment horizontal="center" vertical="center"/>
    </xf>
    <xf numFmtId="0" fontId="45" fillId="0" borderId="1" xfId="1" applyNumberFormat="1" applyFont="1" applyBorder="1" applyAlignment="1">
      <alignment horizontal="left" vertical="center" wrapText="1"/>
    </xf>
    <xf numFmtId="0" fontId="3" fillId="0" borderId="1" xfId="1" applyNumberFormat="1" applyFont="1" applyBorder="1" applyAlignment="1">
      <alignment horizontal="center" vertical="center" wrapText="1"/>
    </xf>
    <xf numFmtId="0" fontId="14" fillId="0" borderId="1" xfId="1" applyFont="1" applyFill="1" applyBorder="1" applyAlignment="1">
      <alignment horizontal="center" vertical="center" wrapText="1"/>
    </xf>
    <xf numFmtId="0" fontId="8" fillId="0" borderId="4" xfId="1" applyFont="1" applyFill="1" applyBorder="1" applyAlignment="1">
      <alignment horizontal="center" vertical="center" wrapText="1"/>
    </xf>
    <xf numFmtId="165" fontId="28" fillId="0" borderId="1" xfId="0" applyNumberFormat="1" applyFont="1" applyBorder="1" applyAlignment="1">
      <alignment horizontal="right" vertical="center" wrapText="1"/>
    </xf>
    <xf numFmtId="0" fontId="19" fillId="0" borderId="1" xfId="90" applyFont="1" applyBorder="1" applyAlignment="1">
      <alignment horizontal="left" vertical="center" wrapText="1"/>
    </xf>
    <xf numFmtId="0" fontId="41" fillId="0" borderId="1" xfId="1" applyNumberFormat="1" applyFont="1" applyBorder="1" applyAlignment="1">
      <alignment horizontal="left"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top" wrapText="1"/>
    </xf>
    <xf numFmtId="0" fontId="0" fillId="0"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8" fillId="0" borderId="0" xfId="0" applyFont="1" applyAlignment="1">
      <alignment vertical="center"/>
    </xf>
    <xf numFmtId="165" fontId="8" fillId="0" borderId="0" xfId="0" applyNumberFormat="1" applyFont="1" applyAlignment="1">
      <alignment vertical="center"/>
    </xf>
    <xf numFmtId="0" fontId="46" fillId="0" borderId="0" xfId="0" applyFont="1" applyFill="1" applyBorder="1" applyAlignment="1">
      <alignment horizontal="center" vertical="center"/>
    </xf>
    <xf numFmtId="165" fontId="0" fillId="0" borderId="0" xfId="0" applyNumberFormat="1" applyAlignment="1">
      <alignment vertical="center"/>
    </xf>
    <xf numFmtId="0" fontId="21" fillId="0" borderId="1" xfId="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45" fillId="0" borderId="1" xfId="0" applyFont="1" applyFill="1" applyBorder="1" applyAlignment="1">
      <alignment horizontal="center" vertical="center" wrapText="1"/>
    </xf>
    <xf numFmtId="0" fontId="45" fillId="0" borderId="0" xfId="0" applyFont="1" applyAlignment="1"/>
    <xf numFmtId="0" fontId="40" fillId="0" borderId="1" xfId="0" applyFont="1" applyBorder="1" applyAlignment="1">
      <alignment horizontal="center" vertical="center" wrapText="1"/>
    </xf>
    <xf numFmtId="0" fontId="35" fillId="0" borderId="1" xfId="0" applyFont="1" applyFill="1" applyBorder="1" applyAlignment="1">
      <alignment vertical="center"/>
    </xf>
    <xf numFmtId="0" fontId="22" fillId="0" borderId="1" xfId="0" applyFont="1" applyBorder="1" applyAlignment="1">
      <alignment horizontal="center" vertical="center" wrapText="1"/>
    </xf>
    <xf numFmtId="0" fontId="55" fillId="0" borderId="0" xfId="0" applyFont="1" applyAlignment="1">
      <alignment vertical="center"/>
    </xf>
    <xf numFmtId="165" fontId="56" fillId="0" borderId="0" xfId="0" applyNumberFormat="1" applyFont="1" applyAlignment="1">
      <alignment vertical="center"/>
    </xf>
    <xf numFmtId="0" fontId="56" fillId="0" borderId="0" xfId="0" applyFont="1" applyAlignment="1">
      <alignment horizontal="center" vertical="center"/>
    </xf>
    <xf numFmtId="165" fontId="56" fillId="0" borderId="0" xfId="0" applyNumberFormat="1" applyFont="1" applyAlignment="1">
      <alignment horizontal="center" vertical="center"/>
    </xf>
    <xf numFmtId="165" fontId="57" fillId="0" borderId="0" xfId="0" applyNumberFormat="1" applyFont="1" applyAlignment="1">
      <alignment vertical="center"/>
    </xf>
    <xf numFmtId="165" fontId="56" fillId="0" borderId="0" xfId="0" applyNumberFormat="1" applyFont="1" applyAlignment="1">
      <alignment horizontal="right" vertical="center"/>
    </xf>
    <xf numFmtId="0" fontId="56" fillId="0" borderId="0" xfId="0" applyFont="1" applyAlignment="1">
      <alignment vertical="center"/>
    </xf>
    <xf numFmtId="0" fontId="19" fillId="0" borderId="1" xfId="0" applyFont="1" applyBorder="1" applyAlignment="1">
      <alignment horizontal="left" vertical="center" wrapText="1"/>
    </xf>
    <xf numFmtId="0" fontId="58" fillId="3" borderId="1" xfId="0" applyFont="1" applyFill="1" applyBorder="1" applyAlignment="1">
      <alignment horizontal="center" vertical="center"/>
    </xf>
    <xf numFmtId="44" fontId="23" fillId="2" borderId="2" xfId="0" applyNumberFormat="1" applyFont="1" applyFill="1" applyBorder="1" applyAlignment="1">
      <alignment horizontal="center" vertical="center" wrapText="1"/>
    </xf>
    <xf numFmtId="44" fontId="23" fillId="2" borderId="5" xfId="0" applyNumberFormat="1" applyFont="1" applyFill="1" applyBorder="1" applyAlignment="1">
      <alignment horizontal="center" vertical="center" wrapText="1"/>
    </xf>
    <xf numFmtId="9" fontId="23" fillId="2" borderId="2" xfId="0" applyNumberFormat="1" applyFont="1" applyFill="1" applyBorder="1" applyAlignment="1">
      <alignment horizontal="center" vertical="center" wrapText="1"/>
    </xf>
    <xf numFmtId="9" fontId="23" fillId="2" borderId="5" xfId="0" applyNumberFormat="1"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7" fillId="0" borderId="0" xfId="0" applyFont="1" applyAlignment="1">
      <alignment horizontal="center" vertical="center"/>
    </xf>
    <xf numFmtId="164" fontId="23" fillId="2" borderId="2" xfId="0" applyNumberFormat="1" applyFont="1" applyFill="1" applyBorder="1" applyAlignment="1">
      <alignment horizontal="center" vertical="center" wrapText="1"/>
    </xf>
    <xf numFmtId="164" fontId="23" fillId="2" borderId="5" xfId="0" applyNumberFormat="1" applyFont="1" applyFill="1" applyBorder="1" applyAlignment="1">
      <alignment horizontal="center" vertical="center" wrapText="1"/>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0" borderId="0" xfId="0" applyFont="1" applyAlignment="1">
      <alignment horizontal="center"/>
    </xf>
    <xf numFmtId="0" fontId="32" fillId="0" borderId="0" xfId="0" applyFont="1" applyAlignment="1">
      <alignment horizontal="left" wrapText="1"/>
    </xf>
    <xf numFmtId="0" fontId="30" fillId="5" borderId="3"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8" xfId="0" applyFont="1" applyFill="1" applyBorder="1" applyAlignment="1">
      <alignment horizontal="center" vertical="center" wrapText="1"/>
    </xf>
    <xf numFmtId="165" fontId="43" fillId="5" borderId="3" xfId="0" applyNumberFormat="1" applyFont="1" applyFill="1" applyBorder="1" applyAlignment="1">
      <alignment horizontal="right" vertical="center"/>
    </xf>
    <xf numFmtId="165" fontId="43" fillId="5" borderId="6" xfId="0" applyNumberFormat="1" applyFont="1" applyFill="1" applyBorder="1" applyAlignment="1">
      <alignment horizontal="right" vertical="center"/>
    </xf>
    <xf numFmtId="165" fontId="43" fillId="5" borderId="4" xfId="0" applyNumberFormat="1" applyFont="1" applyFill="1" applyBorder="1" applyAlignment="1">
      <alignment horizontal="right" vertical="center"/>
    </xf>
    <xf numFmtId="165" fontId="36" fillId="5" borderId="3" xfId="0" applyNumberFormat="1" applyFont="1" applyFill="1" applyBorder="1" applyAlignment="1">
      <alignment horizontal="right" vertical="center"/>
    </xf>
    <xf numFmtId="165" fontId="36" fillId="5" borderId="6" xfId="0" applyNumberFormat="1" applyFont="1" applyFill="1" applyBorder="1" applyAlignment="1">
      <alignment horizontal="right" vertical="center"/>
    </xf>
    <xf numFmtId="165" fontId="36" fillId="5" borderId="4" xfId="0" applyNumberFormat="1" applyFont="1" applyFill="1" applyBorder="1" applyAlignment="1">
      <alignment horizontal="right" vertical="center"/>
    </xf>
  </cellXfs>
  <cellStyles count="1105">
    <cellStyle name="Dziesiętny 16" xfId="115" xr:uid="{00000000-0005-0000-0000-000000000000}"/>
    <cellStyle name="Dziesiętny 16 2" xfId="231" xr:uid="{00000000-0005-0000-0000-000001000000}"/>
    <cellStyle name="Dziesiętny 16 2 2" xfId="435" xr:uid="{00000000-0005-0000-0000-000002000000}"/>
    <cellStyle name="Dziesiętny 16 2 3" xfId="638" xr:uid="{00000000-0005-0000-0000-000003000000}"/>
    <cellStyle name="Dziesiętny 16 3" xfId="334" xr:uid="{00000000-0005-0000-0000-000004000000}"/>
    <cellStyle name="Dziesiętny 16 4" xfId="537" xr:uid="{00000000-0005-0000-0000-000005000000}"/>
    <cellStyle name="Dziesiętny 2" xfId="18" xr:uid="{00000000-0005-0000-0000-000006000000}"/>
    <cellStyle name="Dziesiętny 2 10" xfId="676" xr:uid="{00000000-0005-0000-0000-000007000000}"/>
    <cellStyle name="Dziesiętny 2 10 2" xfId="785" xr:uid="{00000000-0005-0000-0000-000008000000}"/>
    <cellStyle name="Dziesiętny 2 10 2 2" xfId="1033" xr:uid="{00000000-0005-0000-0000-000009000000}"/>
    <cellStyle name="Dziesiętny 2 10 3" xfId="972" xr:uid="{00000000-0005-0000-0000-00000A000000}"/>
    <cellStyle name="Dziesiętny 2 11" xfId="15" xr:uid="{00000000-0005-0000-0000-00000B000000}"/>
    <cellStyle name="Dziesiętny 2 11 2" xfId="158" xr:uid="{00000000-0005-0000-0000-00000C000000}"/>
    <cellStyle name="Dziesiętny 2 11 2 2" xfId="673" xr:uid="{00000000-0005-0000-0000-00000D000000}"/>
    <cellStyle name="Dziesiętny 2 11 2 2 2" xfId="970" xr:uid="{00000000-0005-0000-0000-00000E000000}"/>
    <cellStyle name="Dziesiętny 2 11 2 3" xfId="873" xr:uid="{00000000-0005-0000-0000-00000F000000}"/>
    <cellStyle name="Dziesiętny 2 11 3" xfId="263" xr:uid="{00000000-0005-0000-0000-000010000000}"/>
    <cellStyle name="Dziesiętny 2 11 3 2" xfId="670" xr:uid="{00000000-0005-0000-0000-000011000000}"/>
    <cellStyle name="Dziesiętny 2 11 3 2 2" xfId="967" xr:uid="{00000000-0005-0000-0000-000012000000}"/>
    <cellStyle name="Dziesiętny 2 11 3 3" xfId="895" xr:uid="{00000000-0005-0000-0000-000013000000}"/>
    <cellStyle name="Dziesiętny 2 11 4" xfId="677" xr:uid="{00000000-0005-0000-0000-000014000000}"/>
    <cellStyle name="Dziesiętny 2 11 4 2" xfId="973" xr:uid="{00000000-0005-0000-0000-000015000000}"/>
    <cellStyle name="Dziesiętny 2 11 5" xfId="852" xr:uid="{00000000-0005-0000-0000-000016000000}"/>
    <cellStyle name="Dziesiętny 2 12" xfId="678" xr:uid="{00000000-0005-0000-0000-000017000000}"/>
    <cellStyle name="Dziesiętny 2 12 2" xfId="974" xr:uid="{00000000-0005-0000-0000-000018000000}"/>
    <cellStyle name="Dziesiętny 2 13" xfId="10" xr:uid="{00000000-0005-0000-0000-000019000000}"/>
    <cellStyle name="Dziesiętny 2 13 2" xfId="262" xr:uid="{00000000-0005-0000-0000-00001A000000}"/>
    <cellStyle name="Dziesiętny 2 13 2 2" xfId="672" xr:uid="{00000000-0005-0000-0000-00001B000000}"/>
    <cellStyle name="Dziesiętny 2 13 2 2 2" xfId="969" xr:uid="{00000000-0005-0000-0000-00001C000000}"/>
    <cellStyle name="Dziesiętny 2 13 2 3" xfId="894" xr:uid="{00000000-0005-0000-0000-00001D000000}"/>
    <cellStyle name="Dziesiętny 2 13 3" xfId="679" xr:uid="{00000000-0005-0000-0000-00001E000000}"/>
    <cellStyle name="Dziesiętny 2 13 3 2" xfId="975" xr:uid="{00000000-0005-0000-0000-00001F000000}"/>
    <cellStyle name="Dziesiętny 2 13 4" xfId="851" xr:uid="{00000000-0005-0000-0000-000020000000}"/>
    <cellStyle name="Dziesiętny 2 14" xfId="680" xr:uid="{00000000-0005-0000-0000-000021000000}"/>
    <cellStyle name="Dziesiętny 2 14 2" xfId="976" xr:uid="{00000000-0005-0000-0000-000022000000}"/>
    <cellStyle name="Dziesiętny 2 15" xfId="681" xr:uid="{00000000-0005-0000-0000-000023000000}"/>
    <cellStyle name="Dziesiętny 2 15 2" xfId="977" xr:uid="{00000000-0005-0000-0000-000024000000}"/>
    <cellStyle name="Dziesiętny 2 16" xfId="675" xr:uid="{00000000-0005-0000-0000-000025000000}"/>
    <cellStyle name="Dziesiętny 2 17" xfId="853" xr:uid="{00000000-0005-0000-0000-000026000000}"/>
    <cellStyle name="Dziesiętny 2 2" xfId="160" xr:uid="{00000000-0005-0000-0000-000027000000}"/>
    <cellStyle name="Dziesiętny 2 2 2" xfId="683" xr:uid="{00000000-0005-0000-0000-000028000000}"/>
    <cellStyle name="Dziesiętny 2 2 2 2" xfId="786" xr:uid="{00000000-0005-0000-0000-000029000000}"/>
    <cellStyle name="Dziesiętny 2 2 2 2 2" xfId="1034" xr:uid="{00000000-0005-0000-0000-00002A000000}"/>
    <cellStyle name="Dziesiętny 2 2 2 3" xfId="979" xr:uid="{00000000-0005-0000-0000-00002B000000}"/>
    <cellStyle name="Dziesiętny 2 2 3" xfId="684" xr:uid="{00000000-0005-0000-0000-00002C000000}"/>
    <cellStyle name="Dziesiętny 2 2 3 2" xfId="787" xr:uid="{00000000-0005-0000-0000-00002D000000}"/>
    <cellStyle name="Dziesiętny 2 2 3 2 2" xfId="1035" xr:uid="{00000000-0005-0000-0000-00002E000000}"/>
    <cellStyle name="Dziesiętny 2 2 3 3" xfId="980" xr:uid="{00000000-0005-0000-0000-00002F000000}"/>
    <cellStyle name="Dziesiętny 2 2 4" xfId="685" xr:uid="{00000000-0005-0000-0000-000030000000}"/>
    <cellStyle name="Dziesiętny 2 2 4 2" xfId="788" xr:uid="{00000000-0005-0000-0000-000031000000}"/>
    <cellStyle name="Dziesiętny 2 2 4 2 2" xfId="1036" xr:uid="{00000000-0005-0000-0000-000032000000}"/>
    <cellStyle name="Dziesiętny 2 2 4 3" xfId="981" xr:uid="{00000000-0005-0000-0000-000033000000}"/>
    <cellStyle name="Dziesiętny 2 2 5" xfId="686" xr:uid="{00000000-0005-0000-0000-000034000000}"/>
    <cellStyle name="Dziesiętny 2 2 5 2" xfId="789" xr:uid="{00000000-0005-0000-0000-000035000000}"/>
    <cellStyle name="Dziesiętny 2 2 5 2 2" xfId="1037" xr:uid="{00000000-0005-0000-0000-000036000000}"/>
    <cellStyle name="Dziesiętny 2 2 5 3" xfId="982" xr:uid="{00000000-0005-0000-0000-000037000000}"/>
    <cellStyle name="Dziesiętny 2 2 6" xfId="790" xr:uid="{00000000-0005-0000-0000-000038000000}"/>
    <cellStyle name="Dziesiętny 2 2 6 2" xfId="1038" xr:uid="{00000000-0005-0000-0000-000039000000}"/>
    <cellStyle name="Dziesiętny 2 2 7" xfId="682" xr:uid="{00000000-0005-0000-0000-00003A000000}"/>
    <cellStyle name="Dziesiętny 2 2 7 2" xfId="978" xr:uid="{00000000-0005-0000-0000-00003B000000}"/>
    <cellStyle name="Dziesiętny 2 2 8" xfId="875" xr:uid="{00000000-0005-0000-0000-00003C000000}"/>
    <cellStyle name="Dziesiętny 2 3" xfId="687" xr:uid="{00000000-0005-0000-0000-00003D000000}"/>
    <cellStyle name="Dziesiętny 2 3 2" xfId="688" xr:uid="{00000000-0005-0000-0000-00003E000000}"/>
    <cellStyle name="Dziesiętny 2 3 2 2" xfId="791" xr:uid="{00000000-0005-0000-0000-00003F000000}"/>
    <cellStyle name="Dziesiętny 2 3 2 2 2" xfId="1039" xr:uid="{00000000-0005-0000-0000-000040000000}"/>
    <cellStyle name="Dziesiętny 2 3 2 3" xfId="984" xr:uid="{00000000-0005-0000-0000-000041000000}"/>
    <cellStyle name="Dziesiętny 2 3 3" xfId="792" xr:uid="{00000000-0005-0000-0000-000042000000}"/>
    <cellStyle name="Dziesiętny 2 3 3 2" xfId="1040" xr:uid="{00000000-0005-0000-0000-000043000000}"/>
    <cellStyle name="Dziesiętny 2 3 4" xfId="983" xr:uid="{00000000-0005-0000-0000-000044000000}"/>
    <cellStyle name="Dziesiętny 2 4" xfId="689" xr:uid="{00000000-0005-0000-0000-000045000000}"/>
    <cellStyle name="Dziesiętny 2 4 2" xfId="793" xr:uid="{00000000-0005-0000-0000-000046000000}"/>
    <cellStyle name="Dziesiętny 2 4 2 2" xfId="1041" xr:uid="{00000000-0005-0000-0000-000047000000}"/>
    <cellStyle name="Dziesiętny 2 4 3" xfId="985" xr:uid="{00000000-0005-0000-0000-000048000000}"/>
    <cellStyle name="Dziesiętny 2 5" xfId="690" xr:uid="{00000000-0005-0000-0000-000049000000}"/>
    <cellStyle name="Dziesiętny 2 5 2" xfId="794" xr:uid="{00000000-0005-0000-0000-00004A000000}"/>
    <cellStyle name="Dziesiętny 2 5 2 2" xfId="1042" xr:uid="{00000000-0005-0000-0000-00004B000000}"/>
    <cellStyle name="Dziesiętny 2 5 3" xfId="986" xr:uid="{00000000-0005-0000-0000-00004C000000}"/>
    <cellStyle name="Dziesiętny 2 6" xfId="691" xr:uid="{00000000-0005-0000-0000-00004D000000}"/>
    <cellStyle name="Dziesiętny 2 6 2" xfId="795" xr:uid="{00000000-0005-0000-0000-00004E000000}"/>
    <cellStyle name="Dziesiętny 2 6 2 2" xfId="1043" xr:uid="{00000000-0005-0000-0000-00004F000000}"/>
    <cellStyle name="Dziesiętny 2 6 3" xfId="987" xr:uid="{00000000-0005-0000-0000-000050000000}"/>
    <cellStyle name="Dziesiętny 2 7" xfId="692" xr:uid="{00000000-0005-0000-0000-000051000000}"/>
    <cellStyle name="Dziesiętny 2 7 2" xfId="796" xr:uid="{00000000-0005-0000-0000-000052000000}"/>
    <cellStyle name="Dziesiętny 2 7 2 2" xfId="1044" xr:uid="{00000000-0005-0000-0000-000053000000}"/>
    <cellStyle name="Dziesiętny 2 7 3" xfId="988" xr:uid="{00000000-0005-0000-0000-000054000000}"/>
    <cellStyle name="Dziesiętny 2 8" xfId="693" xr:uid="{00000000-0005-0000-0000-000055000000}"/>
    <cellStyle name="Dziesiętny 2 8 2" xfId="797" xr:uid="{00000000-0005-0000-0000-000056000000}"/>
    <cellStyle name="Dziesiętny 2 8 2 2" xfId="1045" xr:uid="{00000000-0005-0000-0000-000057000000}"/>
    <cellStyle name="Dziesiętny 2 8 3" xfId="989" xr:uid="{00000000-0005-0000-0000-000058000000}"/>
    <cellStyle name="Dziesiętny 2 9" xfId="694" xr:uid="{00000000-0005-0000-0000-000059000000}"/>
    <cellStyle name="Dziesiętny 2 9 2" xfId="798" xr:uid="{00000000-0005-0000-0000-00005A000000}"/>
    <cellStyle name="Dziesiętny 2 9 2 2" xfId="1046" xr:uid="{00000000-0005-0000-0000-00005B000000}"/>
    <cellStyle name="Dziesiętny 2 9 3" xfId="990" xr:uid="{00000000-0005-0000-0000-00005C000000}"/>
    <cellStyle name="Dziesiętny 3" xfId="19" xr:uid="{00000000-0005-0000-0000-00005D000000}"/>
    <cellStyle name="Dziesiętny 3 2" xfId="161" xr:uid="{00000000-0005-0000-0000-00005E000000}"/>
    <cellStyle name="Dziesiętny 3 2 2" xfId="876" xr:uid="{00000000-0005-0000-0000-00005F000000}"/>
    <cellStyle name="Dziesiętny 3 3" xfId="695" xr:uid="{00000000-0005-0000-0000-000060000000}"/>
    <cellStyle name="Dziesiętny 3 4" xfId="854" xr:uid="{00000000-0005-0000-0000-000061000000}"/>
    <cellStyle name="Dziesiętny 4" xfId="154" xr:uid="{00000000-0005-0000-0000-000062000000}"/>
    <cellStyle name="Dziesiętny 4 2" xfId="159" xr:uid="{00000000-0005-0000-0000-000063000000}"/>
    <cellStyle name="Dziesiętny 4 2 2" xfId="874" xr:uid="{00000000-0005-0000-0000-000064000000}"/>
    <cellStyle name="Dziesiętny 4 3" xfId="696" xr:uid="{00000000-0005-0000-0000-000065000000}"/>
    <cellStyle name="Dziesiętny 4 4" xfId="871" xr:uid="{00000000-0005-0000-0000-000066000000}"/>
    <cellStyle name="Dziesiętny 5" xfId="671" xr:uid="{00000000-0005-0000-0000-000067000000}"/>
    <cellStyle name="Dziesiętny 5 2" xfId="697" xr:uid="{00000000-0005-0000-0000-000068000000}"/>
    <cellStyle name="Dziesiętny 5 3" xfId="968" xr:uid="{00000000-0005-0000-0000-000069000000}"/>
    <cellStyle name="Dziesiętny 6" xfId="698" xr:uid="{00000000-0005-0000-0000-00006A000000}"/>
    <cellStyle name="Dziesiętny 7" xfId="699" xr:uid="{00000000-0005-0000-0000-00006B000000}"/>
    <cellStyle name="Dziesiętny 8" xfId="700" xr:uid="{00000000-0005-0000-0000-00006C000000}"/>
    <cellStyle name="Dziesiętny 9" xfId="799" xr:uid="{00000000-0005-0000-0000-00006D000000}"/>
    <cellStyle name="Dziesiętny 9 2" xfId="1047" xr:uid="{00000000-0005-0000-0000-00006E000000}"/>
    <cellStyle name="Excel Built-in Normal" xfId="11" xr:uid="{00000000-0005-0000-0000-00006F000000}"/>
    <cellStyle name="Excel Built-in Normal 1" xfId="24" xr:uid="{00000000-0005-0000-0000-000070000000}"/>
    <cellStyle name="Excel Built-in Normal 2" xfId="46" xr:uid="{00000000-0005-0000-0000-000071000000}"/>
    <cellStyle name="Excel Built-in Normal 3" xfId="126" xr:uid="{00000000-0005-0000-0000-000072000000}"/>
    <cellStyle name="Excel Built-in Normal 4" xfId="51" xr:uid="{00000000-0005-0000-0000-000073000000}"/>
    <cellStyle name="Excel Built-in Normal 5" xfId="5" xr:uid="{00000000-0005-0000-0000-000074000000}"/>
    <cellStyle name="Excel Built-in Normal 5 2" xfId="71" xr:uid="{00000000-0005-0000-0000-000075000000}"/>
    <cellStyle name="Excel Built-in Normal 6" xfId="7" xr:uid="{00000000-0005-0000-0000-000076000000}"/>
    <cellStyle name="Excel Built-in Normal 7" xfId="8" xr:uid="{00000000-0005-0000-0000-000077000000}"/>
    <cellStyle name="Excel Built-in Normal 8" xfId="26" xr:uid="{00000000-0005-0000-0000-000078000000}"/>
    <cellStyle name="Excel Built-in Normal 8 2" xfId="701" xr:uid="{00000000-0005-0000-0000-000079000000}"/>
    <cellStyle name="Excel Built-in Normal 9" xfId="702" xr:uid="{00000000-0005-0000-0000-00007A000000}"/>
    <cellStyle name="Excel Built-in Percent" xfId="14" xr:uid="{00000000-0005-0000-0000-00007B000000}"/>
    <cellStyle name="Hiperłącze 2" xfId="148" xr:uid="{00000000-0005-0000-0000-00007D000000}"/>
    <cellStyle name="Hiperłącze 3" xfId="896" xr:uid="{00000000-0005-0000-0000-00007E000000}"/>
    <cellStyle name="Hyperlink 3" xfId="703" xr:uid="{00000000-0005-0000-0000-00007F000000}"/>
    <cellStyle name="Normal 2" xfId="145" xr:uid="{00000000-0005-0000-0000-000080000000}"/>
    <cellStyle name="Normal 3" xfId="157" xr:uid="{00000000-0005-0000-0000-000081000000}"/>
    <cellStyle name="Normal 3 2" xfId="257" xr:uid="{00000000-0005-0000-0000-000082000000}"/>
    <cellStyle name="Normal 3 2 2" xfId="462" xr:uid="{00000000-0005-0000-0000-000083000000}"/>
    <cellStyle name="Normal 3 2 3" xfId="665" xr:uid="{00000000-0005-0000-0000-000084000000}"/>
    <cellStyle name="Normal 3 2 4" xfId="704" xr:uid="{00000000-0005-0000-0000-000085000000}"/>
    <cellStyle name="Normal 3 3" xfId="360" xr:uid="{00000000-0005-0000-0000-000086000000}"/>
    <cellStyle name="Normal 3 3 2" xfId="705" xr:uid="{00000000-0005-0000-0000-000087000000}"/>
    <cellStyle name="Normal 3 4" xfId="563" xr:uid="{00000000-0005-0000-0000-000088000000}"/>
    <cellStyle name="Normal 3 5" xfId="706" xr:uid="{00000000-0005-0000-0000-000089000000}"/>
    <cellStyle name="Normal 3 6" xfId="707" xr:uid="{00000000-0005-0000-0000-00008A000000}"/>
    <cellStyle name="Normal 3 7" xfId="708" xr:uid="{00000000-0005-0000-0000-00008B000000}"/>
    <cellStyle name="Normal 4" xfId="709" xr:uid="{00000000-0005-0000-0000-00008C000000}"/>
    <cellStyle name="Normalny" xfId="0" builtinId="0"/>
    <cellStyle name="Normalny 10" xfId="47" xr:uid="{00000000-0005-0000-0000-00008E000000}"/>
    <cellStyle name="Normalny 10 2" xfId="66" xr:uid="{00000000-0005-0000-0000-00008F000000}"/>
    <cellStyle name="Normalny 10 3" xfId="21" xr:uid="{00000000-0005-0000-0000-000090000000}"/>
    <cellStyle name="Normalny 11" xfId="48" xr:uid="{00000000-0005-0000-0000-000091000000}"/>
    <cellStyle name="Normalny 11 2" xfId="67" xr:uid="{00000000-0005-0000-0000-000092000000}"/>
    <cellStyle name="Normalny 11 2 2" xfId="710" xr:uid="{00000000-0005-0000-0000-000093000000}"/>
    <cellStyle name="Normalny 11 2 2 3" xfId="1094" xr:uid="{FB609B99-5618-4DEC-A3D3-82431B7AD3BF}"/>
    <cellStyle name="Normalny 11 3" xfId="93" xr:uid="{00000000-0005-0000-0000-000094000000}"/>
    <cellStyle name="Normalny 11 3 2" xfId="214" xr:uid="{00000000-0005-0000-0000-000095000000}"/>
    <cellStyle name="Normalny 11 3 2 2" xfId="413" xr:uid="{00000000-0005-0000-0000-000096000000}"/>
    <cellStyle name="Normalny 11 3 2 3" xfId="616" xr:uid="{00000000-0005-0000-0000-000097000000}"/>
    <cellStyle name="Normalny 11 3 3" xfId="312" xr:uid="{00000000-0005-0000-0000-000098000000}"/>
    <cellStyle name="Normalny 11 3 4" xfId="515" xr:uid="{00000000-0005-0000-0000-000099000000}"/>
    <cellStyle name="Normalny 110" xfId="711" xr:uid="{00000000-0005-0000-0000-00009A000000}"/>
    <cellStyle name="Normalny 12" xfId="49" xr:uid="{00000000-0005-0000-0000-00009B000000}"/>
    <cellStyle name="Normalny 12 2" xfId="68" xr:uid="{00000000-0005-0000-0000-00009C000000}"/>
    <cellStyle name="Normalny 12 2 2" xfId="712" xr:uid="{00000000-0005-0000-0000-00009D000000}"/>
    <cellStyle name="Normalny 12 3" xfId="96" xr:uid="{00000000-0005-0000-0000-00009E000000}"/>
    <cellStyle name="Normalny 12 3 2" xfId="217" xr:uid="{00000000-0005-0000-0000-00009F000000}"/>
    <cellStyle name="Normalny 12 3 2 2" xfId="416" xr:uid="{00000000-0005-0000-0000-0000A0000000}"/>
    <cellStyle name="Normalny 12 3 2 3" xfId="619" xr:uid="{00000000-0005-0000-0000-0000A1000000}"/>
    <cellStyle name="Normalny 12 3 3" xfId="315" xr:uid="{00000000-0005-0000-0000-0000A2000000}"/>
    <cellStyle name="Normalny 12 3 4" xfId="518" xr:uid="{00000000-0005-0000-0000-0000A3000000}"/>
    <cellStyle name="Normalny 13" xfId="99" xr:uid="{00000000-0005-0000-0000-0000A4000000}"/>
    <cellStyle name="Normalny 13 2" xfId="219" xr:uid="{00000000-0005-0000-0000-0000A5000000}"/>
    <cellStyle name="Normalny 13 2 2" xfId="419" xr:uid="{00000000-0005-0000-0000-0000A6000000}"/>
    <cellStyle name="Normalny 13 2 3" xfId="622" xr:uid="{00000000-0005-0000-0000-0000A7000000}"/>
    <cellStyle name="Normalny 13 3" xfId="318" xr:uid="{00000000-0005-0000-0000-0000A8000000}"/>
    <cellStyle name="Normalny 13 4" xfId="521" xr:uid="{00000000-0005-0000-0000-0000A9000000}"/>
    <cellStyle name="Normalny 14" xfId="102" xr:uid="{00000000-0005-0000-0000-0000AA000000}"/>
    <cellStyle name="Normalny 14 2" xfId="221" xr:uid="{00000000-0005-0000-0000-0000AB000000}"/>
    <cellStyle name="Normalny 14 2 2" xfId="422" xr:uid="{00000000-0005-0000-0000-0000AC000000}"/>
    <cellStyle name="Normalny 14 2 3" xfId="625" xr:uid="{00000000-0005-0000-0000-0000AD000000}"/>
    <cellStyle name="Normalny 14 3" xfId="321" xr:uid="{00000000-0005-0000-0000-0000AE000000}"/>
    <cellStyle name="Normalny 14 4" xfId="524" xr:uid="{00000000-0005-0000-0000-0000AF000000}"/>
    <cellStyle name="Normalny 15" xfId="105" xr:uid="{00000000-0005-0000-0000-0000B0000000}"/>
    <cellStyle name="Normalny 15 2" xfId="223" xr:uid="{00000000-0005-0000-0000-0000B1000000}"/>
    <cellStyle name="Normalny 15 2 2" xfId="425" xr:uid="{00000000-0005-0000-0000-0000B2000000}"/>
    <cellStyle name="Normalny 15 2 3" xfId="628" xr:uid="{00000000-0005-0000-0000-0000B3000000}"/>
    <cellStyle name="Normalny 15 3" xfId="324" xr:uid="{00000000-0005-0000-0000-0000B4000000}"/>
    <cellStyle name="Normalny 15 4" xfId="527" xr:uid="{00000000-0005-0000-0000-0000B5000000}"/>
    <cellStyle name="Normalny 16" xfId="108" xr:uid="{00000000-0005-0000-0000-0000B6000000}"/>
    <cellStyle name="Normalny 16 2" xfId="226" xr:uid="{00000000-0005-0000-0000-0000B7000000}"/>
    <cellStyle name="Normalny 16 2 2" xfId="428" xr:uid="{00000000-0005-0000-0000-0000B8000000}"/>
    <cellStyle name="Normalny 16 2 3" xfId="631" xr:uid="{00000000-0005-0000-0000-0000B9000000}"/>
    <cellStyle name="Normalny 16 3" xfId="327" xr:uid="{00000000-0005-0000-0000-0000BA000000}"/>
    <cellStyle name="Normalny 16 4" xfId="530" xr:uid="{00000000-0005-0000-0000-0000BB000000}"/>
    <cellStyle name="Normalny 17" xfId="1" xr:uid="{00000000-0005-0000-0000-0000BC000000}"/>
    <cellStyle name="Normalny 17 2" xfId="111" xr:uid="{00000000-0005-0000-0000-0000BD000000}"/>
    <cellStyle name="Normalny 17 2 2" xfId="431" xr:uid="{00000000-0005-0000-0000-0000BE000000}"/>
    <cellStyle name="Normalny 17 2 3" xfId="634" xr:uid="{00000000-0005-0000-0000-0000BF000000}"/>
    <cellStyle name="Normalny 17 3" xfId="330" xr:uid="{00000000-0005-0000-0000-0000C0000000}"/>
    <cellStyle name="Normalny 17 4" xfId="533" xr:uid="{00000000-0005-0000-0000-0000C1000000}"/>
    <cellStyle name="Normalny 18" xfId="114" xr:uid="{00000000-0005-0000-0000-0000C2000000}"/>
    <cellStyle name="Normalny 18 2" xfId="230" xr:uid="{00000000-0005-0000-0000-0000C3000000}"/>
    <cellStyle name="Normalny 18 2 2" xfId="434" xr:uid="{00000000-0005-0000-0000-0000C4000000}"/>
    <cellStyle name="Normalny 18 2 3" xfId="637" xr:uid="{00000000-0005-0000-0000-0000C5000000}"/>
    <cellStyle name="Normalny 18 3" xfId="333" xr:uid="{00000000-0005-0000-0000-0000C6000000}"/>
    <cellStyle name="Normalny 18 4" xfId="536" xr:uid="{00000000-0005-0000-0000-0000C7000000}"/>
    <cellStyle name="Normalny 19" xfId="118" xr:uid="{00000000-0005-0000-0000-0000C8000000}"/>
    <cellStyle name="Normalny 19 2" xfId="234" xr:uid="{00000000-0005-0000-0000-0000C9000000}"/>
    <cellStyle name="Normalny 19 2 2" xfId="438" xr:uid="{00000000-0005-0000-0000-0000CA000000}"/>
    <cellStyle name="Normalny 19 2 3" xfId="641" xr:uid="{00000000-0005-0000-0000-0000CB000000}"/>
    <cellStyle name="Normalny 19 3" xfId="337" xr:uid="{00000000-0005-0000-0000-0000CC000000}"/>
    <cellStyle name="Normalny 19 4" xfId="540" xr:uid="{00000000-0005-0000-0000-0000CD000000}"/>
    <cellStyle name="Normalny 2" xfId="20" xr:uid="{00000000-0005-0000-0000-0000CE000000}"/>
    <cellStyle name="Normalny 2 10" xfId="6" xr:uid="{00000000-0005-0000-0000-0000CF000000}"/>
    <cellStyle name="Normalny 2 10 2" xfId="97" xr:uid="{00000000-0005-0000-0000-0000D0000000}"/>
    <cellStyle name="Normalny 2 10 2 2" xfId="417" xr:uid="{00000000-0005-0000-0000-0000D1000000}"/>
    <cellStyle name="Normalny 2 10 2 3" xfId="620" xr:uid="{00000000-0005-0000-0000-0000D2000000}"/>
    <cellStyle name="Normalny 2 10 3" xfId="316" xr:uid="{00000000-0005-0000-0000-0000D3000000}"/>
    <cellStyle name="Normalny 2 10 4" xfId="519" xr:uid="{00000000-0005-0000-0000-0000D4000000}"/>
    <cellStyle name="Normalny 2 11" xfId="13" xr:uid="{00000000-0005-0000-0000-0000D5000000}"/>
    <cellStyle name="Normalny 2 11 2" xfId="100" xr:uid="{00000000-0005-0000-0000-0000D6000000}"/>
    <cellStyle name="Normalny 2 11 2 2" xfId="420" xr:uid="{00000000-0005-0000-0000-0000D7000000}"/>
    <cellStyle name="Normalny 2 11 2 3" xfId="623" xr:uid="{00000000-0005-0000-0000-0000D8000000}"/>
    <cellStyle name="Normalny 2 11 3" xfId="319" xr:uid="{00000000-0005-0000-0000-0000D9000000}"/>
    <cellStyle name="Normalny 2 11 4" xfId="522" xr:uid="{00000000-0005-0000-0000-0000DA000000}"/>
    <cellStyle name="Normalny 2 12" xfId="9" xr:uid="{00000000-0005-0000-0000-0000DB000000}"/>
    <cellStyle name="Normalny 2 12 2" xfId="103" xr:uid="{00000000-0005-0000-0000-0000DC000000}"/>
    <cellStyle name="Normalny 2 12 2 2" xfId="423" xr:uid="{00000000-0005-0000-0000-0000DD000000}"/>
    <cellStyle name="Normalny 2 12 2 3" xfId="626" xr:uid="{00000000-0005-0000-0000-0000DE000000}"/>
    <cellStyle name="Normalny 2 12 3" xfId="322" xr:uid="{00000000-0005-0000-0000-0000DF000000}"/>
    <cellStyle name="Normalny 2 12 4" xfId="525" xr:uid="{00000000-0005-0000-0000-0000E0000000}"/>
    <cellStyle name="Normalny 2 13" xfId="104" xr:uid="{00000000-0005-0000-0000-0000E1000000}"/>
    <cellStyle name="Normalny 2 13 2" xfId="222" xr:uid="{00000000-0005-0000-0000-0000E2000000}"/>
    <cellStyle name="Normalny 2 13 2 2" xfId="424" xr:uid="{00000000-0005-0000-0000-0000E3000000}"/>
    <cellStyle name="Normalny 2 13 2 3" xfId="627" xr:uid="{00000000-0005-0000-0000-0000E4000000}"/>
    <cellStyle name="Normalny 2 13 3" xfId="323" xr:uid="{00000000-0005-0000-0000-0000E5000000}"/>
    <cellStyle name="Normalny 2 13 4" xfId="526" xr:uid="{00000000-0005-0000-0000-0000E6000000}"/>
    <cellStyle name="Normalny 2 13 5" xfId="713" xr:uid="{00000000-0005-0000-0000-0000E7000000}"/>
    <cellStyle name="Normalny 2 14" xfId="107" xr:uid="{00000000-0005-0000-0000-0000E8000000}"/>
    <cellStyle name="Normalny 2 14 2" xfId="225" xr:uid="{00000000-0005-0000-0000-0000E9000000}"/>
    <cellStyle name="Normalny 2 14 2 2" xfId="427" xr:uid="{00000000-0005-0000-0000-0000EA000000}"/>
    <cellStyle name="Normalny 2 14 2 3" xfId="630" xr:uid="{00000000-0005-0000-0000-0000EB000000}"/>
    <cellStyle name="Normalny 2 14 3" xfId="326" xr:uid="{00000000-0005-0000-0000-0000EC000000}"/>
    <cellStyle name="Normalny 2 14 4" xfId="529" xr:uid="{00000000-0005-0000-0000-0000ED000000}"/>
    <cellStyle name="Normalny 2 14 5" xfId="714" xr:uid="{00000000-0005-0000-0000-0000EE000000}"/>
    <cellStyle name="Normalny 2 15" xfId="3" xr:uid="{00000000-0005-0000-0000-0000EF000000}"/>
    <cellStyle name="Normalny 2 15 2" xfId="110" xr:uid="{00000000-0005-0000-0000-0000F0000000}"/>
    <cellStyle name="Normalny 2 15 2 2" xfId="430" xr:uid="{00000000-0005-0000-0000-0000F1000000}"/>
    <cellStyle name="Normalny 2 15 2 3" xfId="633" xr:uid="{00000000-0005-0000-0000-0000F2000000}"/>
    <cellStyle name="Normalny 2 15 3" xfId="329" xr:uid="{00000000-0005-0000-0000-0000F3000000}"/>
    <cellStyle name="Normalny 2 15 4" xfId="532" xr:uid="{00000000-0005-0000-0000-0000F4000000}"/>
    <cellStyle name="Normalny 2 16" xfId="116" xr:uid="{00000000-0005-0000-0000-0000F5000000}"/>
    <cellStyle name="Normalny 2 16 2" xfId="232" xr:uid="{00000000-0005-0000-0000-0000F6000000}"/>
    <cellStyle name="Normalny 2 16 2 2" xfId="436" xr:uid="{00000000-0005-0000-0000-0000F7000000}"/>
    <cellStyle name="Normalny 2 16 2 3" xfId="639" xr:uid="{00000000-0005-0000-0000-0000F8000000}"/>
    <cellStyle name="Normalny 2 16 3" xfId="335" xr:uid="{00000000-0005-0000-0000-0000F9000000}"/>
    <cellStyle name="Normalny 2 16 4" xfId="538" xr:uid="{00000000-0005-0000-0000-0000FA000000}"/>
    <cellStyle name="Normalny 2 17" xfId="117" xr:uid="{00000000-0005-0000-0000-0000FB000000}"/>
    <cellStyle name="Normalny 2 17 2" xfId="233" xr:uid="{00000000-0005-0000-0000-0000FC000000}"/>
    <cellStyle name="Normalny 2 17 2 2" xfId="437" xr:uid="{00000000-0005-0000-0000-0000FD000000}"/>
    <cellStyle name="Normalny 2 17 2 3" xfId="640" xr:uid="{00000000-0005-0000-0000-0000FE000000}"/>
    <cellStyle name="Normalny 2 17 3" xfId="336" xr:uid="{00000000-0005-0000-0000-0000FF000000}"/>
    <cellStyle name="Normalny 2 17 4" xfId="539" xr:uid="{00000000-0005-0000-0000-000000010000}"/>
    <cellStyle name="Normalny 2 18" xfId="122" xr:uid="{00000000-0005-0000-0000-000001010000}"/>
    <cellStyle name="Normalny 2 18 2" xfId="238" xr:uid="{00000000-0005-0000-0000-000002010000}"/>
    <cellStyle name="Normalny 2 18 2 2" xfId="442" xr:uid="{00000000-0005-0000-0000-000003010000}"/>
    <cellStyle name="Normalny 2 18 2 3" xfId="645" xr:uid="{00000000-0005-0000-0000-000004010000}"/>
    <cellStyle name="Normalny 2 18 3" xfId="341" xr:uid="{00000000-0005-0000-0000-000005010000}"/>
    <cellStyle name="Normalny 2 18 4" xfId="544" xr:uid="{00000000-0005-0000-0000-000006010000}"/>
    <cellStyle name="Normalny 2 19" xfId="69" xr:uid="{00000000-0005-0000-0000-000007010000}"/>
    <cellStyle name="Normalny 2 19 2" xfId="192" xr:uid="{00000000-0005-0000-0000-000008010000}"/>
    <cellStyle name="Normalny 2 19 2 2" xfId="391" xr:uid="{00000000-0005-0000-0000-000009010000}"/>
    <cellStyle name="Normalny 2 19 2 3" xfId="594" xr:uid="{00000000-0005-0000-0000-00000A010000}"/>
    <cellStyle name="Normalny 2 19 3" xfId="290" xr:uid="{00000000-0005-0000-0000-00000B010000}"/>
    <cellStyle name="Normalny 2 19 4" xfId="493" xr:uid="{00000000-0005-0000-0000-00000C010000}"/>
    <cellStyle name="Normalny 2 2" xfId="23" xr:uid="{00000000-0005-0000-0000-00000D010000}"/>
    <cellStyle name="Normalny 2 2 10" xfId="16" xr:uid="{00000000-0005-0000-0000-00000E010000}"/>
    <cellStyle name="Normalny 2 2 11" xfId="715" xr:uid="{00000000-0005-0000-0000-00000F010000}"/>
    <cellStyle name="Normalny 2 2 12" xfId="716" xr:uid="{00000000-0005-0000-0000-000010010000}"/>
    <cellStyle name="Normalny 2 2 13" xfId="717" xr:uid="{00000000-0005-0000-0000-000011010000}"/>
    <cellStyle name="Normalny 2 2 2" xfId="50" xr:uid="{00000000-0005-0000-0000-000012010000}"/>
    <cellStyle name="Normalny 2 2 3" xfId="124" xr:uid="{00000000-0005-0000-0000-000013010000}"/>
    <cellStyle name="Normalny 2 2 3 2" xfId="152" xr:uid="{00000000-0005-0000-0000-000014010000}"/>
    <cellStyle name="Normalny 2 2 3 2 2" xfId="165" xr:uid="{00000000-0005-0000-0000-000015010000}"/>
    <cellStyle name="Normalny 2 2 3 2 2 2" xfId="259" xr:uid="{00000000-0005-0000-0000-000016010000}"/>
    <cellStyle name="Normalny 2 2 3 2 2 2 2" xfId="464" xr:uid="{00000000-0005-0000-0000-000017010000}"/>
    <cellStyle name="Normalny 2 2 3 2 2 2 3" xfId="667" xr:uid="{00000000-0005-0000-0000-000018010000}"/>
    <cellStyle name="Normalny 2 2 3 2 2 3" xfId="364" xr:uid="{00000000-0005-0000-0000-000019010000}"/>
    <cellStyle name="Normalny 2 2 3 2 2 4" xfId="567" xr:uid="{00000000-0005-0000-0000-00001A010000}"/>
    <cellStyle name="Normalny 2 2 3 2 3" xfId="162" xr:uid="{00000000-0005-0000-0000-00001B010000}"/>
    <cellStyle name="Normalny 2 2 3 2 3 2" xfId="362" xr:uid="{00000000-0005-0000-0000-00001C010000}"/>
    <cellStyle name="Normalny 2 2 3 2 3 3" xfId="565" xr:uid="{00000000-0005-0000-0000-00001D010000}"/>
    <cellStyle name="Normalny 2 2 3 2 4" xfId="255" xr:uid="{00000000-0005-0000-0000-00001E010000}"/>
    <cellStyle name="Normalny 2 2 3 2 4 2" xfId="459" xr:uid="{00000000-0005-0000-0000-00001F010000}"/>
    <cellStyle name="Normalny 2 2 3 2 4 3" xfId="662" xr:uid="{00000000-0005-0000-0000-000020010000}"/>
    <cellStyle name="Normalny 2 2 3 2 5" xfId="358" xr:uid="{00000000-0005-0000-0000-000021010000}"/>
    <cellStyle name="Normalny 2 2 3 2 6" xfId="561" xr:uid="{00000000-0005-0000-0000-000022010000}"/>
    <cellStyle name="Normalny 2 2 3 2 7" xfId="260" xr:uid="{00000000-0005-0000-0000-000023010000}"/>
    <cellStyle name="Normalny 2 2 3 2 7 2" xfId="465" xr:uid="{00000000-0005-0000-0000-000024010000}"/>
    <cellStyle name="Normalny 2 2 3 2 7 3" xfId="668" xr:uid="{00000000-0005-0000-0000-000025010000}"/>
    <cellStyle name="Normalny 2 2 3 3" xfId="163" xr:uid="{00000000-0005-0000-0000-000026010000}"/>
    <cellStyle name="Normalny 2 2 3 3 2" xfId="363" xr:uid="{00000000-0005-0000-0000-000027010000}"/>
    <cellStyle name="Normalny 2 2 3 3 3" xfId="566" xr:uid="{00000000-0005-0000-0000-000028010000}"/>
    <cellStyle name="Normalny 2 2 3 4" xfId="718" xr:uid="{00000000-0005-0000-0000-000029010000}"/>
    <cellStyle name="Normalny 2 2 4" xfId="70" xr:uid="{00000000-0005-0000-0000-00002A010000}"/>
    <cellStyle name="Normalny 2 2 4 2" xfId="193" xr:uid="{00000000-0005-0000-0000-00002B010000}"/>
    <cellStyle name="Normalny 2 2 4 2 2" xfId="392" xr:uid="{00000000-0005-0000-0000-00002C010000}"/>
    <cellStyle name="Normalny 2 2 4 2 3" xfId="595" xr:uid="{00000000-0005-0000-0000-00002D010000}"/>
    <cellStyle name="Normalny 2 2 4 3" xfId="291" xr:uid="{00000000-0005-0000-0000-00002E010000}"/>
    <cellStyle name="Normalny 2 2 4 4" xfId="494" xr:uid="{00000000-0005-0000-0000-00002F010000}"/>
    <cellStyle name="Normalny 2 2 5" xfId="719" xr:uid="{00000000-0005-0000-0000-000030010000}"/>
    <cellStyle name="Normalny 2 2 6" xfId="720" xr:uid="{00000000-0005-0000-0000-000031010000}"/>
    <cellStyle name="Normalny 2 2 7" xfId="721" xr:uid="{00000000-0005-0000-0000-000032010000}"/>
    <cellStyle name="Normalny 2 2 8" xfId="146" xr:uid="{00000000-0005-0000-0000-000033010000}"/>
    <cellStyle name="Normalny 2 2 8 2" xfId="251" xr:uid="{00000000-0005-0000-0000-000034010000}"/>
    <cellStyle name="Normalny 2 2 8 2 2" xfId="455" xr:uid="{00000000-0005-0000-0000-000035010000}"/>
    <cellStyle name="Normalny 2 2 8 2 3" xfId="658" xr:uid="{00000000-0005-0000-0000-000036010000}"/>
    <cellStyle name="Normalny 2 2 8 3" xfId="354" xr:uid="{00000000-0005-0000-0000-000037010000}"/>
    <cellStyle name="Normalny 2 2 8 4" xfId="557" xr:uid="{00000000-0005-0000-0000-000038010000}"/>
    <cellStyle name="Normalny 2 2 9" xfId="722" xr:uid="{00000000-0005-0000-0000-000039010000}"/>
    <cellStyle name="Normalny 2 20" xfId="149" xr:uid="{00000000-0005-0000-0000-00003A010000}"/>
    <cellStyle name="Normalny 2 20 2" xfId="253" xr:uid="{00000000-0005-0000-0000-00003B010000}"/>
    <cellStyle name="Normalny 2 20 2 2" xfId="457" xr:uid="{00000000-0005-0000-0000-00003C010000}"/>
    <cellStyle name="Normalny 2 20 2 3" xfId="660" xr:uid="{00000000-0005-0000-0000-00003D010000}"/>
    <cellStyle name="Normalny 2 20 3" xfId="356" xr:uid="{00000000-0005-0000-0000-00003E010000}"/>
    <cellStyle name="Normalny 2 20 4" xfId="559" xr:uid="{00000000-0005-0000-0000-00003F010000}"/>
    <cellStyle name="Normalny 2 21" xfId="166" xr:uid="{00000000-0005-0000-0000-000040010000}"/>
    <cellStyle name="Normalny 2 21 2" xfId="365" xr:uid="{00000000-0005-0000-0000-000041010000}"/>
    <cellStyle name="Normalny 2 21 3" xfId="568" xr:uid="{00000000-0005-0000-0000-000042010000}"/>
    <cellStyle name="Normalny 2 22" xfId="264" xr:uid="{00000000-0005-0000-0000-000043010000}"/>
    <cellStyle name="Normalny 2 23" xfId="467" xr:uid="{00000000-0005-0000-0000-000044010000}"/>
    <cellStyle name="Normalny 2 3" xfId="34" xr:uid="{00000000-0005-0000-0000-000045010000}"/>
    <cellStyle name="Normalny 2 3 2" xfId="133" xr:uid="{00000000-0005-0000-0000-000046010000}"/>
    <cellStyle name="Normalny 2 3 2 2" xfId="723" xr:uid="{00000000-0005-0000-0000-000047010000}"/>
    <cellStyle name="Normalny 2 3 3" xfId="76" xr:uid="{00000000-0005-0000-0000-000048010000}"/>
    <cellStyle name="Normalny 2 3 3 2" xfId="197" xr:uid="{00000000-0005-0000-0000-000049010000}"/>
    <cellStyle name="Normalny 2 3 3 2 2" xfId="396" xr:uid="{00000000-0005-0000-0000-00004A010000}"/>
    <cellStyle name="Normalny 2 3 3 2 3" xfId="599" xr:uid="{00000000-0005-0000-0000-00004B010000}"/>
    <cellStyle name="Normalny 2 3 3 3" xfId="295" xr:uid="{00000000-0005-0000-0000-00004C010000}"/>
    <cellStyle name="Normalny 2 3 3 4" xfId="498" xr:uid="{00000000-0005-0000-0000-00004D010000}"/>
    <cellStyle name="Normalny 2 4" xfId="38" xr:uid="{00000000-0005-0000-0000-00004E010000}"/>
    <cellStyle name="Normalny 2 4 2" xfId="137" xr:uid="{00000000-0005-0000-0000-00004F010000}"/>
    <cellStyle name="Normalny 2 4 3" xfId="79" xr:uid="{00000000-0005-0000-0000-000050010000}"/>
    <cellStyle name="Normalny 2 4 3 2" xfId="200" xr:uid="{00000000-0005-0000-0000-000051010000}"/>
    <cellStyle name="Normalny 2 4 3 2 2" xfId="399" xr:uid="{00000000-0005-0000-0000-000052010000}"/>
    <cellStyle name="Normalny 2 4 3 2 3" xfId="602" xr:uid="{00000000-0005-0000-0000-000053010000}"/>
    <cellStyle name="Normalny 2 4 3 3" xfId="298" xr:uid="{00000000-0005-0000-0000-000054010000}"/>
    <cellStyle name="Normalny 2 4 3 4" xfId="501" xr:uid="{00000000-0005-0000-0000-000055010000}"/>
    <cellStyle name="Normalny 2 5" xfId="42" xr:uid="{00000000-0005-0000-0000-000056010000}"/>
    <cellStyle name="Normalny 2 5 2" xfId="141" xr:uid="{00000000-0005-0000-0000-000057010000}"/>
    <cellStyle name="Normalny 2 5 3" xfId="82" xr:uid="{00000000-0005-0000-0000-000058010000}"/>
    <cellStyle name="Normalny 2 5 3 2" xfId="203" xr:uid="{00000000-0005-0000-0000-000059010000}"/>
    <cellStyle name="Normalny 2 5 3 2 2" xfId="402" xr:uid="{00000000-0005-0000-0000-00005A010000}"/>
    <cellStyle name="Normalny 2 5 3 2 3" xfId="605" xr:uid="{00000000-0005-0000-0000-00005B010000}"/>
    <cellStyle name="Normalny 2 5 3 3" xfId="301" xr:uid="{00000000-0005-0000-0000-00005C010000}"/>
    <cellStyle name="Normalny 2 5 3 4" xfId="504" xr:uid="{00000000-0005-0000-0000-00005D010000}"/>
    <cellStyle name="Normalny 2 6" xfId="53" xr:uid="{00000000-0005-0000-0000-00005E010000}"/>
    <cellStyle name="Normalny 2 6 2" xfId="85" xr:uid="{00000000-0005-0000-0000-00005F010000}"/>
    <cellStyle name="Normalny 2 6 2 2" xfId="206" xr:uid="{00000000-0005-0000-0000-000060010000}"/>
    <cellStyle name="Normalny 2 6 2 2 2" xfId="405" xr:uid="{00000000-0005-0000-0000-000061010000}"/>
    <cellStyle name="Normalny 2 6 2 2 3" xfId="608" xr:uid="{00000000-0005-0000-0000-000062010000}"/>
    <cellStyle name="Normalny 2 6 2 3" xfId="304" xr:uid="{00000000-0005-0000-0000-000063010000}"/>
    <cellStyle name="Normalny 2 6 2 4" xfId="507" xr:uid="{00000000-0005-0000-0000-000064010000}"/>
    <cellStyle name="Normalny 2 6 3" xfId="151" xr:uid="{00000000-0005-0000-0000-000065010000}"/>
    <cellStyle name="Normalny 2 6 3 2" xfId="254" xr:uid="{00000000-0005-0000-0000-000066010000}"/>
    <cellStyle name="Normalny 2 6 3 2 2" xfId="458" xr:uid="{00000000-0005-0000-0000-000067010000}"/>
    <cellStyle name="Normalny 2 6 3 2 3" xfId="661" xr:uid="{00000000-0005-0000-0000-000068010000}"/>
    <cellStyle name="Normalny 2 6 3 3" xfId="357" xr:uid="{00000000-0005-0000-0000-000069010000}"/>
    <cellStyle name="Normalny 2 6 3 4" xfId="560" xr:uid="{00000000-0005-0000-0000-00006A010000}"/>
    <cellStyle name="Normalny 2 6 4" xfId="179" xr:uid="{00000000-0005-0000-0000-00006B010000}"/>
    <cellStyle name="Normalny 2 6 4 2" xfId="378" xr:uid="{00000000-0005-0000-0000-00006C010000}"/>
    <cellStyle name="Normalny 2 6 4 3" xfId="581" xr:uid="{00000000-0005-0000-0000-00006D010000}"/>
    <cellStyle name="Normalny 2 6 5" xfId="277" xr:uid="{00000000-0005-0000-0000-00006E010000}"/>
    <cellStyle name="Normalny 2 6 6" xfId="480" xr:uid="{00000000-0005-0000-0000-00006F010000}"/>
    <cellStyle name="Normalny 2 7" xfId="88" xr:uid="{00000000-0005-0000-0000-000070010000}"/>
    <cellStyle name="Normalny 2 7 2" xfId="209" xr:uid="{00000000-0005-0000-0000-000071010000}"/>
    <cellStyle name="Normalny 2 7 2 2" xfId="408" xr:uid="{00000000-0005-0000-0000-000072010000}"/>
    <cellStyle name="Normalny 2 7 2 3" xfId="611" xr:uid="{00000000-0005-0000-0000-000073010000}"/>
    <cellStyle name="Normalny 2 7 3" xfId="307" xr:uid="{00000000-0005-0000-0000-000074010000}"/>
    <cellStyle name="Normalny 2 7 4" xfId="510" xr:uid="{00000000-0005-0000-0000-000075010000}"/>
    <cellStyle name="Normalny 2 8" xfId="91" xr:uid="{00000000-0005-0000-0000-000076010000}"/>
    <cellStyle name="Normalny 2 8 2" xfId="212" xr:uid="{00000000-0005-0000-0000-000077010000}"/>
    <cellStyle name="Normalny 2 8 2 2" xfId="411" xr:uid="{00000000-0005-0000-0000-000078010000}"/>
    <cellStyle name="Normalny 2 8 2 3" xfId="614" xr:uid="{00000000-0005-0000-0000-000079010000}"/>
    <cellStyle name="Normalny 2 8 3" xfId="310" xr:uid="{00000000-0005-0000-0000-00007A010000}"/>
    <cellStyle name="Normalny 2 8 4" xfId="513" xr:uid="{00000000-0005-0000-0000-00007B010000}"/>
    <cellStyle name="Normalny 2 9" xfId="94" xr:uid="{00000000-0005-0000-0000-00007C010000}"/>
    <cellStyle name="Normalny 2 9 2" xfId="215" xr:uid="{00000000-0005-0000-0000-00007D010000}"/>
    <cellStyle name="Normalny 2 9 2 2" xfId="414" xr:uid="{00000000-0005-0000-0000-00007E010000}"/>
    <cellStyle name="Normalny 2 9 2 3" xfId="617" xr:uid="{00000000-0005-0000-0000-00007F010000}"/>
    <cellStyle name="Normalny 2 9 3" xfId="313" xr:uid="{00000000-0005-0000-0000-000080010000}"/>
    <cellStyle name="Normalny 2 9 4" xfId="516" xr:uid="{00000000-0005-0000-0000-000081010000}"/>
    <cellStyle name="Normalny 20" xfId="147" xr:uid="{00000000-0005-0000-0000-000082010000}"/>
    <cellStyle name="Normalny 20 2" xfId="252" xr:uid="{00000000-0005-0000-0000-000083010000}"/>
    <cellStyle name="Normalny 20 2 2" xfId="456" xr:uid="{00000000-0005-0000-0000-000084010000}"/>
    <cellStyle name="Normalny 20 2 3" xfId="659" xr:uid="{00000000-0005-0000-0000-000085010000}"/>
    <cellStyle name="Normalny 20 3" xfId="355" xr:uid="{00000000-0005-0000-0000-000086010000}"/>
    <cellStyle name="Normalny 20 4" xfId="558" xr:uid="{00000000-0005-0000-0000-000087010000}"/>
    <cellStyle name="Normalny 21" xfId="17" xr:uid="{00000000-0005-0000-0000-000088010000}"/>
    <cellStyle name="Normalny 21 2" xfId="164" xr:uid="{00000000-0005-0000-0000-000089010000}"/>
    <cellStyle name="Normalny 21 3" xfId="724" xr:uid="{00000000-0005-0000-0000-00008A010000}"/>
    <cellStyle name="Normalny 22" xfId="849" xr:uid="{00000000-0005-0000-0000-00008B010000}"/>
    <cellStyle name="Normalny 3" xfId="29" xr:uid="{00000000-0005-0000-0000-00008C010000}"/>
    <cellStyle name="Normalny 3 2" xfId="30" xr:uid="{00000000-0005-0000-0000-00008D010000}"/>
    <cellStyle name="Normalny 3 2 2" xfId="129" xr:uid="{00000000-0005-0000-0000-00008E010000}"/>
    <cellStyle name="Normalny 3 2 3" xfId="128" xr:uid="{00000000-0005-0000-0000-00008F010000}"/>
    <cellStyle name="Normalny 3 3" xfId="75" xr:uid="{00000000-0005-0000-0000-000090010000}"/>
    <cellStyle name="Normalny 3 3 2" xfId="196" xr:uid="{00000000-0005-0000-0000-000091010000}"/>
    <cellStyle name="Normalny 3 3 2 2" xfId="395" xr:uid="{00000000-0005-0000-0000-000092010000}"/>
    <cellStyle name="Normalny 3 3 2 3" xfId="598" xr:uid="{00000000-0005-0000-0000-000093010000}"/>
    <cellStyle name="Normalny 3 3 3" xfId="294" xr:uid="{00000000-0005-0000-0000-000094010000}"/>
    <cellStyle name="Normalny 3 3 4" xfId="497" xr:uid="{00000000-0005-0000-0000-000095010000}"/>
    <cellStyle name="Normalny 4" xfId="27" xr:uid="{00000000-0005-0000-0000-000096010000}"/>
    <cellStyle name="Normalny 4 2" xfId="127" xr:uid="{00000000-0005-0000-0000-000097010000}"/>
    <cellStyle name="Normalny 4 3" xfId="72" xr:uid="{00000000-0005-0000-0000-000098010000}"/>
    <cellStyle name="Normalny 5" xfId="31" xr:uid="{00000000-0005-0000-0000-000099010000}"/>
    <cellStyle name="Normalny 5 2" xfId="130" xr:uid="{00000000-0005-0000-0000-00009A010000}"/>
    <cellStyle name="Normalny 5 3" xfId="78" xr:uid="{00000000-0005-0000-0000-00009B010000}"/>
    <cellStyle name="Normalny 5 3 2" xfId="199" xr:uid="{00000000-0005-0000-0000-00009C010000}"/>
    <cellStyle name="Normalny 5 3 2 2" xfId="398" xr:uid="{00000000-0005-0000-0000-00009D010000}"/>
    <cellStyle name="Normalny 5 3 2 3" xfId="601" xr:uid="{00000000-0005-0000-0000-00009E010000}"/>
    <cellStyle name="Normalny 5 3 3" xfId="297" xr:uid="{00000000-0005-0000-0000-00009F010000}"/>
    <cellStyle name="Normalny 5 3 4" xfId="500" xr:uid="{00000000-0005-0000-0000-0000A0010000}"/>
    <cellStyle name="Normalny 6" xfId="32" xr:uid="{00000000-0005-0000-0000-0000A1010000}"/>
    <cellStyle name="Normalny 6 2" xfId="56" xr:uid="{00000000-0005-0000-0000-0000A2010000}"/>
    <cellStyle name="Normalny 6 2 2" xfId="131" xr:uid="{00000000-0005-0000-0000-0000A3010000}"/>
    <cellStyle name="Normalny 6 2 2 2" xfId="241" xr:uid="{00000000-0005-0000-0000-0000A4010000}"/>
    <cellStyle name="Normalny 6 2 2 2 2" xfId="445" xr:uid="{00000000-0005-0000-0000-0000A5010000}"/>
    <cellStyle name="Normalny 6 2 2 2 3" xfId="648" xr:uid="{00000000-0005-0000-0000-0000A6010000}"/>
    <cellStyle name="Normalny 6 2 2 3" xfId="344" xr:uid="{00000000-0005-0000-0000-0000A7010000}"/>
    <cellStyle name="Normalny 6 2 2 4" xfId="547" xr:uid="{00000000-0005-0000-0000-0000A8010000}"/>
    <cellStyle name="Normalny 6 2 3" xfId="182" xr:uid="{00000000-0005-0000-0000-0000A9010000}"/>
    <cellStyle name="Normalny 6 2 3 2" xfId="381" xr:uid="{00000000-0005-0000-0000-0000AA010000}"/>
    <cellStyle name="Normalny 6 2 3 3" xfId="584" xr:uid="{00000000-0005-0000-0000-0000AB010000}"/>
    <cellStyle name="Normalny 6 2 4" xfId="280" xr:uid="{00000000-0005-0000-0000-0000AC010000}"/>
    <cellStyle name="Normalny 6 2 5" xfId="483" xr:uid="{00000000-0005-0000-0000-0000AD010000}"/>
    <cellStyle name="Normalny 6 3" xfId="81" xr:uid="{00000000-0005-0000-0000-0000AE010000}"/>
    <cellStyle name="Normalny 6 3 2" xfId="202" xr:uid="{00000000-0005-0000-0000-0000AF010000}"/>
    <cellStyle name="Normalny 6 3 2 2" xfId="401" xr:uid="{00000000-0005-0000-0000-0000B0010000}"/>
    <cellStyle name="Normalny 6 3 2 3" xfId="604" xr:uid="{00000000-0005-0000-0000-0000B1010000}"/>
    <cellStyle name="Normalny 6 3 3" xfId="300" xr:uid="{00000000-0005-0000-0000-0000B2010000}"/>
    <cellStyle name="Normalny 6 3 4" xfId="503" xr:uid="{00000000-0005-0000-0000-0000B3010000}"/>
    <cellStyle name="Normalny 6 4" xfId="169" xr:uid="{00000000-0005-0000-0000-0000B4010000}"/>
    <cellStyle name="Normalny 6 4 2" xfId="368" xr:uid="{00000000-0005-0000-0000-0000B5010000}"/>
    <cellStyle name="Normalny 6 4 3" xfId="571" xr:uid="{00000000-0005-0000-0000-0000B6010000}"/>
    <cellStyle name="Normalny 6 5" xfId="267" xr:uid="{00000000-0005-0000-0000-0000B7010000}"/>
    <cellStyle name="Normalny 6 6" xfId="470" xr:uid="{00000000-0005-0000-0000-0000B8010000}"/>
    <cellStyle name="Normalny 7" xfId="36" xr:uid="{00000000-0005-0000-0000-0000B9010000}"/>
    <cellStyle name="Normalny 7 2" xfId="59" xr:uid="{00000000-0005-0000-0000-0000BA010000}"/>
    <cellStyle name="Normalny 7 2 2" xfId="135" xr:uid="{00000000-0005-0000-0000-0000BB010000}"/>
    <cellStyle name="Normalny 7 2 2 2" xfId="244" xr:uid="{00000000-0005-0000-0000-0000BC010000}"/>
    <cellStyle name="Normalny 7 2 2 2 2" xfId="448" xr:uid="{00000000-0005-0000-0000-0000BD010000}"/>
    <cellStyle name="Normalny 7 2 2 2 3" xfId="651" xr:uid="{00000000-0005-0000-0000-0000BE010000}"/>
    <cellStyle name="Normalny 7 2 2 3" xfId="347" xr:uid="{00000000-0005-0000-0000-0000BF010000}"/>
    <cellStyle name="Normalny 7 2 2 4" xfId="550" xr:uid="{00000000-0005-0000-0000-0000C0010000}"/>
    <cellStyle name="Normalny 7 2 3" xfId="185" xr:uid="{00000000-0005-0000-0000-0000C1010000}"/>
    <cellStyle name="Normalny 7 2 3 2" xfId="384" xr:uid="{00000000-0005-0000-0000-0000C2010000}"/>
    <cellStyle name="Normalny 7 2 3 3" xfId="587" xr:uid="{00000000-0005-0000-0000-0000C3010000}"/>
    <cellStyle name="Normalny 7 2 4" xfId="283" xr:uid="{00000000-0005-0000-0000-0000C4010000}"/>
    <cellStyle name="Normalny 7 2 5" xfId="486" xr:uid="{00000000-0005-0000-0000-0000C5010000}"/>
    <cellStyle name="Normalny 7 3" xfId="84" xr:uid="{00000000-0005-0000-0000-0000C6010000}"/>
    <cellStyle name="Normalny 7 3 2" xfId="205" xr:uid="{00000000-0005-0000-0000-0000C7010000}"/>
    <cellStyle name="Normalny 7 3 2 2" xfId="404" xr:uid="{00000000-0005-0000-0000-0000C8010000}"/>
    <cellStyle name="Normalny 7 3 2 3" xfId="607" xr:uid="{00000000-0005-0000-0000-0000C9010000}"/>
    <cellStyle name="Normalny 7 3 3" xfId="303" xr:uid="{00000000-0005-0000-0000-0000CA010000}"/>
    <cellStyle name="Normalny 7 3 4" xfId="506" xr:uid="{00000000-0005-0000-0000-0000CB010000}"/>
    <cellStyle name="Normalny 7 4" xfId="153" xr:uid="{00000000-0005-0000-0000-0000CC010000}"/>
    <cellStyle name="Normalny 7 4 2" xfId="256" xr:uid="{00000000-0005-0000-0000-0000CD010000}"/>
    <cellStyle name="Normalny 7 4 2 2" xfId="460" xr:uid="{00000000-0005-0000-0000-0000CE010000}"/>
    <cellStyle name="Normalny 7 4 2 3" xfId="663" xr:uid="{00000000-0005-0000-0000-0000CF010000}"/>
    <cellStyle name="Normalny 7 4 3" xfId="261" xr:uid="{00000000-0005-0000-0000-0000D0010000}"/>
    <cellStyle name="Normalny 7 4 3 2" xfId="466" xr:uid="{00000000-0005-0000-0000-0000D1010000}"/>
    <cellStyle name="Normalny 7 4 3 3" xfId="669" xr:uid="{00000000-0005-0000-0000-0000D2010000}"/>
    <cellStyle name="Normalny 7 4 4" xfId="359" xr:uid="{00000000-0005-0000-0000-0000D3010000}"/>
    <cellStyle name="Normalny 7 4 5" xfId="562" xr:uid="{00000000-0005-0000-0000-0000D4010000}"/>
    <cellStyle name="Normalny 7 5" xfId="172" xr:uid="{00000000-0005-0000-0000-0000D5010000}"/>
    <cellStyle name="Normalny 7 5 2" xfId="371" xr:uid="{00000000-0005-0000-0000-0000D6010000}"/>
    <cellStyle name="Normalny 7 5 3" xfId="574" xr:uid="{00000000-0005-0000-0000-0000D7010000}"/>
    <cellStyle name="Normalny 7 6" xfId="270" xr:uid="{00000000-0005-0000-0000-0000D8010000}"/>
    <cellStyle name="Normalny 7 7" xfId="473" xr:uid="{00000000-0005-0000-0000-0000D9010000}"/>
    <cellStyle name="Normalny 70" xfId="725" xr:uid="{00000000-0005-0000-0000-0000DA010000}"/>
    <cellStyle name="Normalny 8" xfId="40" xr:uid="{00000000-0005-0000-0000-0000DB010000}"/>
    <cellStyle name="Normalny 8 2" xfId="62" xr:uid="{00000000-0005-0000-0000-0000DC010000}"/>
    <cellStyle name="Normalny 8 2 2" xfId="139" xr:uid="{00000000-0005-0000-0000-0000DD010000}"/>
    <cellStyle name="Normalny 8 2 2 2" xfId="247" xr:uid="{00000000-0005-0000-0000-0000DE010000}"/>
    <cellStyle name="Normalny 8 2 2 2 2" xfId="451" xr:uid="{00000000-0005-0000-0000-0000DF010000}"/>
    <cellStyle name="Normalny 8 2 2 2 3" xfId="654" xr:uid="{00000000-0005-0000-0000-0000E0010000}"/>
    <cellStyle name="Normalny 8 2 2 3" xfId="350" xr:uid="{00000000-0005-0000-0000-0000E1010000}"/>
    <cellStyle name="Normalny 8 2 2 4" xfId="553" xr:uid="{00000000-0005-0000-0000-0000E2010000}"/>
    <cellStyle name="Normalny 8 2 3" xfId="188" xr:uid="{00000000-0005-0000-0000-0000E3010000}"/>
    <cellStyle name="Normalny 8 2 3 2" xfId="387" xr:uid="{00000000-0005-0000-0000-0000E4010000}"/>
    <cellStyle name="Normalny 8 2 3 3" xfId="590" xr:uid="{00000000-0005-0000-0000-0000E5010000}"/>
    <cellStyle name="Normalny 8 2 4" xfId="286" xr:uid="{00000000-0005-0000-0000-0000E6010000}"/>
    <cellStyle name="Normalny 8 2 5" xfId="489" xr:uid="{00000000-0005-0000-0000-0000E7010000}"/>
    <cellStyle name="Normalny 8 3" xfId="87" xr:uid="{00000000-0005-0000-0000-0000E8010000}"/>
    <cellStyle name="Normalny 8 3 2" xfId="208" xr:uid="{00000000-0005-0000-0000-0000E9010000}"/>
    <cellStyle name="Normalny 8 3 2 2" xfId="407" xr:uid="{00000000-0005-0000-0000-0000EA010000}"/>
    <cellStyle name="Normalny 8 3 2 3" xfId="610" xr:uid="{00000000-0005-0000-0000-0000EB010000}"/>
    <cellStyle name="Normalny 8 3 3" xfId="306" xr:uid="{00000000-0005-0000-0000-0000EC010000}"/>
    <cellStyle name="Normalny 8 3 4" xfId="509" xr:uid="{00000000-0005-0000-0000-0000ED010000}"/>
    <cellStyle name="Normalny 8 4" xfId="175" xr:uid="{00000000-0005-0000-0000-0000EE010000}"/>
    <cellStyle name="Normalny 8 4 2" xfId="374" xr:uid="{00000000-0005-0000-0000-0000EF010000}"/>
    <cellStyle name="Normalny 8 4 3" xfId="577" xr:uid="{00000000-0005-0000-0000-0000F0010000}"/>
    <cellStyle name="Normalny 8 5" xfId="273" xr:uid="{00000000-0005-0000-0000-0000F1010000}"/>
    <cellStyle name="Normalny 8 6" xfId="476" xr:uid="{00000000-0005-0000-0000-0000F2010000}"/>
    <cellStyle name="Normalny 8 7" xfId="726" xr:uid="{00000000-0005-0000-0000-0000F3010000}"/>
    <cellStyle name="Normalny 9" xfId="90" xr:uid="{00000000-0005-0000-0000-0000F4010000}"/>
    <cellStyle name="Normalny 9 2" xfId="150" xr:uid="{00000000-0005-0000-0000-0000F5010000}"/>
    <cellStyle name="Normalny 9 3" xfId="211" xr:uid="{00000000-0005-0000-0000-0000F6010000}"/>
    <cellStyle name="Normalny 9 3 2" xfId="410" xr:uid="{00000000-0005-0000-0000-0000F7010000}"/>
    <cellStyle name="Normalny 9 3 3" xfId="613" xr:uid="{00000000-0005-0000-0000-0000F8010000}"/>
    <cellStyle name="Normalny 9 4" xfId="309" xr:uid="{00000000-0005-0000-0000-0000F9010000}"/>
    <cellStyle name="Normalny 9 5" xfId="512" xr:uid="{00000000-0005-0000-0000-0000FA010000}"/>
    <cellStyle name="Procentowy 18" xfId="120" xr:uid="{00000000-0005-0000-0000-0000FB010000}"/>
    <cellStyle name="Procentowy 18 2" xfId="236" xr:uid="{00000000-0005-0000-0000-0000FC010000}"/>
    <cellStyle name="Procentowy 18 2 2" xfId="440" xr:uid="{00000000-0005-0000-0000-0000FD010000}"/>
    <cellStyle name="Procentowy 18 2 3" xfId="643" xr:uid="{00000000-0005-0000-0000-0000FE010000}"/>
    <cellStyle name="Procentowy 18 3" xfId="339" xr:uid="{00000000-0005-0000-0000-0000FF010000}"/>
    <cellStyle name="Procentowy 18 4" xfId="542" xr:uid="{00000000-0005-0000-0000-000000020000}"/>
    <cellStyle name="Procentowy 2" xfId="22" xr:uid="{00000000-0005-0000-0000-000001020000}"/>
    <cellStyle name="Procentowy 2 10" xfId="98" xr:uid="{00000000-0005-0000-0000-000002020000}"/>
    <cellStyle name="Procentowy 2 10 2" xfId="218" xr:uid="{00000000-0005-0000-0000-000003020000}"/>
    <cellStyle name="Procentowy 2 10 2 2" xfId="418" xr:uid="{00000000-0005-0000-0000-000004020000}"/>
    <cellStyle name="Procentowy 2 10 2 3" xfId="621" xr:uid="{00000000-0005-0000-0000-000005020000}"/>
    <cellStyle name="Procentowy 2 10 3" xfId="317" xr:uid="{00000000-0005-0000-0000-000006020000}"/>
    <cellStyle name="Procentowy 2 10 4" xfId="520" xr:uid="{00000000-0005-0000-0000-000007020000}"/>
    <cellStyle name="Procentowy 2 11" xfId="101" xr:uid="{00000000-0005-0000-0000-000008020000}"/>
    <cellStyle name="Procentowy 2 11 2" xfId="220" xr:uid="{00000000-0005-0000-0000-000009020000}"/>
    <cellStyle name="Procentowy 2 11 2 2" xfId="421" xr:uid="{00000000-0005-0000-0000-00000A020000}"/>
    <cellStyle name="Procentowy 2 11 2 3" xfId="624" xr:uid="{00000000-0005-0000-0000-00000B020000}"/>
    <cellStyle name="Procentowy 2 11 3" xfId="320" xr:uid="{00000000-0005-0000-0000-00000C020000}"/>
    <cellStyle name="Procentowy 2 11 4" xfId="523" xr:uid="{00000000-0005-0000-0000-00000D020000}"/>
    <cellStyle name="Procentowy 2 12" xfId="106" xr:uid="{00000000-0005-0000-0000-00000E020000}"/>
    <cellStyle name="Procentowy 2 12 2" xfId="224" xr:uid="{00000000-0005-0000-0000-00000F020000}"/>
    <cellStyle name="Procentowy 2 12 2 2" xfId="426" xr:uid="{00000000-0005-0000-0000-000010020000}"/>
    <cellStyle name="Procentowy 2 12 2 3" xfId="629" xr:uid="{00000000-0005-0000-0000-000011020000}"/>
    <cellStyle name="Procentowy 2 12 3" xfId="325" xr:uid="{00000000-0005-0000-0000-000012020000}"/>
    <cellStyle name="Procentowy 2 12 4" xfId="528" xr:uid="{00000000-0005-0000-0000-000013020000}"/>
    <cellStyle name="Procentowy 2 13" xfId="109" xr:uid="{00000000-0005-0000-0000-000014020000}"/>
    <cellStyle name="Procentowy 2 13 2" xfId="227" xr:uid="{00000000-0005-0000-0000-000015020000}"/>
    <cellStyle name="Procentowy 2 13 2 2" xfId="429" xr:uid="{00000000-0005-0000-0000-000016020000}"/>
    <cellStyle name="Procentowy 2 13 2 3" xfId="632" xr:uid="{00000000-0005-0000-0000-000017020000}"/>
    <cellStyle name="Procentowy 2 13 3" xfId="328" xr:uid="{00000000-0005-0000-0000-000018020000}"/>
    <cellStyle name="Procentowy 2 13 4" xfId="531" xr:uid="{00000000-0005-0000-0000-000019020000}"/>
    <cellStyle name="Procentowy 2 14" xfId="112" xr:uid="{00000000-0005-0000-0000-00001A020000}"/>
    <cellStyle name="Procentowy 2 14 2" xfId="228" xr:uid="{00000000-0005-0000-0000-00001B020000}"/>
    <cellStyle name="Procentowy 2 14 2 2" xfId="432" xr:uid="{00000000-0005-0000-0000-00001C020000}"/>
    <cellStyle name="Procentowy 2 14 2 3" xfId="635" xr:uid="{00000000-0005-0000-0000-00001D020000}"/>
    <cellStyle name="Procentowy 2 14 3" xfId="331" xr:uid="{00000000-0005-0000-0000-00001E020000}"/>
    <cellStyle name="Procentowy 2 14 4" xfId="534" xr:uid="{00000000-0005-0000-0000-00001F020000}"/>
    <cellStyle name="Procentowy 2 15" xfId="113" xr:uid="{00000000-0005-0000-0000-000020020000}"/>
    <cellStyle name="Procentowy 2 15 2" xfId="229" xr:uid="{00000000-0005-0000-0000-000021020000}"/>
    <cellStyle name="Procentowy 2 15 2 2" xfId="433" xr:uid="{00000000-0005-0000-0000-000022020000}"/>
    <cellStyle name="Procentowy 2 15 2 3" xfId="636" xr:uid="{00000000-0005-0000-0000-000023020000}"/>
    <cellStyle name="Procentowy 2 15 3" xfId="332" xr:uid="{00000000-0005-0000-0000-000024020000}"/>
    <cellStyle name="Procentowy 2 15 4" xfId="535" xr:uid="{00000000-0005-0000-0000-000025020000}"/>
    <cellStyle name="Procentowy 2 16" xfId="119" xr:uid="{00000000-0005-0000-0000-000026020000}"/>
    <cellStyle name="Procentowy 2 16 2" xfId="235" xr:uid="{00000000-0005-0000-0000-000027020000}"/>
    <cellStyle name="Procentowy 2 16 2 2" xfId="439" xr:uid="{00000000-0005-0000-0000-000028020000}"/>
    <cellStyle name="Procentowy 2 16 2 3" xfId="642" xr:uid="{00000000-0005-0000-0000-000029020000}"/>
    <cellStyle name="Procentowy 2 16 3" xfId="338" xr:uid="{00000000-0005-0000-0000-00002A020000}"/>
    <cellStyle name="Procentowy 2 16 4" xfId="541" xr:uid="{00000000-0005-0000-0000-00002B020000}"/>
    <cellStyle name="Procentowy 2 17" xfId="121" xr:uid="{00000000-0005-0000-0000-00002C020000}"/>
    <cellStyle name="Procentowy 2 17 2" xfId="237" xr:uid="{00000000-0005-0000-0000-00002D020000}"/>
    <cellStyle name="Procentowy 2 17 2 2" xfId="441" xr:uid="{00000000-0005-0000-0000-00002E020000}"/>
    <cellStyle name="Procentowy 2 17 2 3" xfId="644" xr:uid="{00000000-0005-0000-0000-00002F020000}"/>
    <cellStyle name="Procentowy 2 17 3" xfId="340" xr:uid="{00000000-0005-0000-0000-000030020000}"/>
    <cellStyle name="Procentowy 2 17 4" xfId="543" xr:uid="{00000000-0005-0000-0000-000031020000}"/>
    <cellStyle name="Procentowy 2 18" xfId="123" xr:uid="{00000000-0005-0000-0000-000032020000}"/>
    <cellStyle name="Procentowy 2 18 2" xfId="239" xr:uid="{00000000-0005-0000-0000-000033020000}"/>
    <cellStyle name="Procentowy 2 18 2 2" xfId="443" xr:uid="{00000000-0005-0000-0000-000034020000}"/>
    <cellStyle name="Procentowy 2 18 2 3" xfId="646" xr:uid="{00000000-0005-0000-0000-000035020000}"/>
    <cellStyle name="Procentowy 2 18 3" xfId="342" xr:uid="{00000000-0005-0000-0000-000036020000}"/>
    <cellStyle name="Procentowy 2 18 4" xfId="545" xr:uid="{00000000-0005-0000-0000-000037020000}"/>
    <cellStyle name="Procentowy 2 19" xfId="167" xr:uid="{00000000-0005-0000-0000-000038020000}"/>
    <cellStyle name="Procentowy 2 19 2" xfId="366" xr:uid="{00000000-0005-0000-0000-000039020000}"/>
    <cellStyle name="Procentowy 2 19 3" xfId="569" xr:uid="{00000000-0005-0000-0000-00003A020000}"/>
    <cellStyle name="Procentowy 2 2" xfId="44" xr:uid="{00000000-0005-0000-0000-00003B020000}"/>
    <cellStyle name="Procentowy 2 2 2" xfId="143" xr:uid="{00000000-0005-0000-0000-00003C020000}"/>
    <cellStyle name="Procentowy 2 2 3" xfId="73" xr:uid="{00000000-0005-0000-0000-00003D020000}"/>
    <cellStyle name="Procentowy 2 2 3 2" xfId="194" xr:uid="{00000000-0005-0000-0000-00003E020000}"/>
    <cellStyle name="Procentowy 2 2 3 2 2" xfId="393" xr:uid="{00000000-0005-0000-0000-00003F020000}"/>
    <cellStyle name="Procentowy 2 2 3 2 3" xfId="596" xr:uid="{00000000-0005-0000-0000-000040020000}"/>
    <cellStyle name="Procentowy 2 2 3 2 4" xfId="800" xr:uid="{00000000-0005-0000-0000-000041020000}"/>
    <cellStyle name="Procentowy 2 2 3 3" xfId="292" xr:uid="{00000000-0005-0000-0000-000042020000}"/>
    <cellStyle name="Procentowy 2 2 3 4" xfId="495" xr:uid="{00000000-0005-0000-0000-000043020000}"/>
    <cellStyle name="Procentowy 2 2 3 5" xfId="727" xr:uid="{00000000-0005-0000-0000-000044020000}"/>
    <cellStyle name="Procentowy 2 2 4" xfId="728" xr:uid="{00000000-0005-0000-0000-000045020000}"/>
    <cellStyle name="Procentowy 2 2 4 2" xfId="729" xr:uid="{00000000-0005-0000-0000-000046020000}"/>
    <cellStyle name="Procentowy 2 2 5" xfId="730" xr:uid="{00000000-0005-0000-0000-000047020000}"/>
    <cellStyle name="Procentowy 2 2 6" xfId="731" xr:uid="{00000000-0005-0000-0000-000048020000}"/>
    <cellStyle name="Procentowy 2 2 7" xfId="732" xr:uid="{00000000-0005-0000-0000-000049020000}"/>
    <cellStyle name="Procentowy 2 2 8" xfId="733" xr:uid="{00000000-0005-0000-0000-00004A020000}"/>
    <cellStyle name="Procentowy 2 20" xfId="265" xr:uid="{00000000-0005-0000-0000-00004B020000}"/>
    <cellStyle name="Procentowy 2 21" xfId="468" xr:uid="{00000000-0005-0000-0000-00004C020000}"/>
    <cellStyle name="Procentowy 2 3" xfId="54" xr:uid="{00000000-0005-0000-0000-00004D020000}"/>
    <cellStyle name="Procentowy 2 3 2" xfId="77" xr:uid="{00000000-0005-0000-0000-00004E020000}"/>
    <cellStyle name="Procentowy 2 3 2 2" xfId="198" xr:uid="{00000000-0005-0000-0000-00004F020000}"/>
    <cellStyle name="Procentowy 2 3 2 2 2" xfId="397" xr:uid="{00000000-0005-0000-0000-000050020000}"/>
    <cellStyle name="Procentowy 2 3 2 2 3" xfId="600" xr:uid="{00000000-0005-0000-0000-000051020000}"/>
    <cellStyle name="Procentowy 2 3 2 3" xfId="296" xr:uid="{00000000-0005-0000-0000-000052020000}"/>
    <cellStyle name="Procentowy 2 3 2 4" xfId="499" xr:uid="{00000000-0005-0000-0000-000053020000}"/>
    <cellStyle name="Procentowy 2 3 3" xfId="180" xr:uid="{00000000-0005-0000-0000-000054020000}"/>
    <cellStyle name="Procentowy 2 3 3 2" xfId="379" xr:uid="{00000000-0005-0000-0000-000055020000}"/>
    <cellStyle name="Procentowy 2 3 3 3" xfId="582" xr:uid="{00000000-0005-0000-0000-000056020000}"/>
    <cellStyle name="Procentowy 2 3 4" xfId="278" xr:uid="{00000000-0005-0000-0000-000057020000}"/>
    <cellStyle name="Procentowy 2 3 5" xfId="481" xr:uid="{00000000-0005-0000-0000-000058020000}"/>
    <cellStyle name="Procentowy 2 4" xfId="80" xr:uid="{00000000-0005-0000-0000-000059020000}"/>
    <cellStyle name="Procentowy 2 4 2" xfId="201" xr:uid="{00000000-0005-0000-0000-00005A020000}"/>
    <cellStyle name="Procentowy 2 4 2 2" xfId="400" xr:uid="{00000000-0005-0000-0000-00005B020000}"/>
    <cellStyle name="Procentowy 2 4 2 3" xfId="603" xr:uid="{00000000-0005-0000-0000-00005C020000}"/>
    <cellStyle name="Procentowy 2 4 3" xfId="299" xr:uid="{00000000-0005-0000-0000-00005D020000}"/>
    <cellStyle name="Procentowy 2 4 4" xfId="502" xr:uid="{00000000-0005-0000-0000-00005E020000}"/>
    <cellStyle name="Procentowy 2 5" xfId="83" xr:uid="{00000000-0005-0000-0000-00005F020000}"/>
    <cellStyle name="Procentowy 2 5 2" xfId="204" xr:uid="{00000000-0005-0000-0000-000060020000}"/>
    <cellStyle name="Procentowy 2 5 2 2" xfId="403" xr:uid="{00000000-0005-0000-0000-000061020000}"/>
    <cellStyle name="Procentowy 2 5 2 3" xfId="606" xr:uid="{00000000-0005-0000-0000-000062020000}"/>
    <cellStyle name="Procentowy 2 5 3" xfId="302" xr:uid="{00000000-0005-0000-0000-000063020000}"/>
    <cellStyle name="Procentowy 2 5 4" xfId="505" xr:uid="{00000000-0005-0000-0000-000064020000}"/>
    <cellStyle name="Procentowy 2 6" xfId="86" xr:uid="{00000000-0005-0000-0000-000065020000}"/>
    <cellStyle name="Procentowy 2 6 2" xfId="207" xr:uid="{00000000-0005-0000-0000-000066020000}"/>
    <cellStyle name="Procentowy 2 6 2 2" xfId="406" xr:uid="{00000000-0005-0000-0000-000067020000}"/>
    <cellStyle name="Procentowy 2 6 2 3" xfId="609" xr:uid="{00000000-0005-0000-0000-000068020000}"/>
    <cellStyle name="Procentowy 2 6 3" xfId="305" xr:uid="{00000000-0005-0000-0000-000069020000}"/>
    <cellStyle name="Procentowy 2 6 4" xfId="508" xr:uid="{00000000-0005-0000-0000-00006A020000}"/>
    <cellStyle name="Procentowy 2 7" xfId="89" xr:uid="{00000000-0005-0000-0000-00006B020000}"/>
    <cellStyle name="Procentowy 2 7 2" xfId="210" xr:uid="{00000000-0005-0000-0000-00006C020000}"/>
    <cellStyle name="Procentowy 2 7 2 2" xfId="409" xr:uid="{00000000-0005-0000-0000-00006D020000}"/>
    <cellStyle name="Procentowy 2 7 2 3" xfId="612" xr:uid="{00000000-0005-0000-0000-00006E020000}"/>
    <cellStyle name="Procentowy 2 7 3" xfId="308" xr:uid="{00000000-0005-0000-0000-00006F020000}"/>
    <cellStyle name="Procentowy 2 7 4" xfId="511" xr:uid="{00000000-0005-0000-0000-000070020000}"/>
    <cellStyle name="Procentowy 2 8" xfId="92" xr:uid="{00000000-0005-0000-0000-000071020000}"/>
    <cellStyle name="Procentowy 2 8 2" xfId="213" xr:uid="{00000000-0005-0000-0000-000072020000}"/>
    <cellStyle name="Procentowy 2 8 2 2" xfId="412" xr:uid="{00000000-0005-0000-0000-000073020000}"/>
    <cellStyle name="Procentowy 2 8 2 3" xfId="615" xr:uid="{00000000-0005-0000-0000-000074020000}"/>
    <cellStyle name="Procentowy 2 8 3" xfId="311" xr:uid="{00000000-0005-0000-0000-000075020000}"/>
    <cellStyle name="Procentowy 2 8 4" xfId="514" xr:uid="{00000000-0005-0000-0000-000076020000}"/>
    <cellStyle name="Procentowy 2 9" xfId="95" xr:uid="{00000000-0005-0000-0000-000077020000}"/>
    <cellStyle name="Procentowy 2 9 2" xfId="216" xr:uid="{00000000-0005-0000-0000-000078020000}"/>
    <cellStyle name="Procentowy 2 9 2 2" xfId="415" xr:uid="{00000000-0005-0000-0000-000079020000}"/>
    <cellStyle name="Procentowy 2 9 2 3" xfId="618" xr:uid="{00000000-0005-0000-0000-00007A020000}"/>
    <cellStyle name="Procentowy 2 9 3" xfId="314" xr:uid="{00000000-0005-0000-0000-00007B020000}"/>
    <cellStyle name="Procentowy 2 9 4" xfId="517" xr:uid="{00000000-0005-0000-0000-00007C020000}"/>
    <cellStyle name="Procentowy 3" xfId="28" xr:uid="{00000000-0005-0000-0000-00007D020000}"/>
    <cellStyle name="Procentowy 4" xfId="33" xr:uid="{00000000-0005-0000-0000-00007E020000}"/>
    <cellStyle name="Procentowy 4 2" xfId="57" xr:uid="{00000000-0005-0000-0000-00007F020000}"/>
    <cellStyle name="Procentowy 4 2 2" xfId="132" xr:uid="{00000000-0005-0000-0000-000080020000}"/>
    <cellStyle name="Procentowy 4 2 2 2" xfId="242" xr:uid="{00000000-0005-0000-0000-000081020000}"/>
    <cellStyle name="Procentowy 4 2 2 2 2" xfId="446" xr:uid="{00000000-0005-0000-0000-000082020000}"/>
    <cellStyle name="Procentowy 4 2 2 2 3" xfId="649" xr:uid="{00000000-0005-0000-0000-000083020000}"/>
    <cellStyle name="Procentowy 4 2 2 3" xfId="345" xr:uid="{00000000-0005-0000-0000-000084020000}"/>
    <cellStyle name="Procentowy 4 2 2 4" xfId="548" xr:uid="{00000000-0005-0000-0000-000085020000}"/>
    <cellStyle name="Procentowy 4 2 2 5" xfId="801" xr:uid="{00000000-0005-0000-0000-000086020000}"/>
    <cellStyle name="Procentowy 4 2 3" xfId="183" xr:uid="{00000000-0005-0000-0000-000087020000}"/>
    <cellStyle name="Procentowy 4 2 3 2" xfId="382" xr:uid="{00000000-0005-0000-0000-000088020000}"/>
    <cellStyle name="Procentowy 4 2 3 3" xfId="585" xr:uid="{00000000-0005-0000-0000-000089020000}"/>
    <cellStyle name="Procentowy 4 2 4" xfId="281" xr:uid="{00000000-0005-0000-0000-00008A020000}"/>
    <cellStyle name="Procentowy 4 2 5" xfId="484" xr:uid="{00000000-0005-0000-0000-00008B020000}"/>
    <cellStyle name="Procentowy 4 2 6" xfId="734" xr:uid="{00000000-0005-0000-0000-00008C020000}"/>
    <cellStyle name="Procentowy 4 3" xfId="170" xr:uid="{00000000-0005-0000-0000-00008D020000}"/>
    <cellStyle name="Procentowy 4 3 2" xfId="369" xr:uid="{00000000-0005-0000-0000-00008E020000}"/>
    <cellStyle name="Procentowy 4 3 3" xfId="572" xr:uid="{00000000-0005-0000-0000-00008F020000}"/>
    <cellStyle name="Procentowy 4 4" xfId="268" xr:uid="{00000000-0005-0000-0000-000090020000}"/>
    <cellStyle name="Procentowy 4 5" xfId="471" xr:uid="{00000000-0005-0000-0000-000091020000}"/>
    <cellStyle name="Procentowy 4 6" xfId="735" xr:uid="{00000000-0005-0000-0000-000092020000}"/>
    <cellStyle name="Procentowy 4 7" xfId="736" xr:uid="{00000000-0005-0000-0000-000093020000}"/>
    <cellStyle name="Procentowy 5" xfId="35" xr:uid="{00000000-0005-0000-0000-000094020000}"/>
    <cellStyle name="Procentowy 5 2" xfId="58" xr:uid="{00000000-0005-0000-0000-000095020000}"/>
    <cellStyle name="Procentowy 5 2 2" xfId="134" xr:uid="{00000000-0005-0000-0000-000096020000}"/>
    <cellStyle name="Procentowy 5 2 2 2" xfId="243" xr:uid="{00000000-0005-0000-0000-000097020000}"/>
    <cellStyle name="Procentowy 5 2 2 2 2" xfId="447" xr:uid="{00000000-0005-0000-0000-000098020000}"/>
    <cellStyle name="Procentowy 5 2 2 2 3" xfId="650" xr:uid="{00000000-0005-0000-0000-000099020000}"/>
    <cellStyle name="Procentowy 5 2 2 3" xfId="346" xr:uid="{00000000-0005-0000-0000-00009A020000}"/>
    <cellStyle name="Procentowy 5 2 2 4" xfId="549" xr:uid="{00000000-0005-0000-0000-00009B020000}"/>
    <cellStyle name="Procentowy 5 2 3" xfId="184" xr:uid="{00000000-0005-0000-0000-00009C020000}"/>
    <cellStyle name="Procentowy 5 2 3 2" xfId="383" xr:uid="{00000000-0005-0000-0000-00009D020000}"/>
    <cellStyle name="Procentowy 5 2 3 3" xfId="586" xr:uid="{00000000-0005-0000-0000-00009E020000}"/>
    <cellStyle name="Procentowy 5 2 4" xfId="282" xr:uid="{00000000-0005-0000-0000-00009F020000}"/>
    <cellStyle name="Procentowy 5 2 5" xfId="485" xr:uid="{00000000-0005-0000-0000-0000A0020000}"/>
    <cellStyle name="Procentowy 5 3" xfId="171" xr:uid="{00000000-0005-0000-0000-0000A1020000}"/>
    <cellStyle name="Procentowy 5 3 2" xfId="370" xr:uid="{00000000-0005-0000-0000-0000A2020000}"/>
    <cellStyle name="Procentowy 5 3 3" xfId="573" xr:uid="{00000000-0005-0000-0000-0000A3020000}"/>
    <cellStyle name="Procentowy 5 4" xfId="269" xr:uid="{00000000-0005-0000-0000-0000A4020000}"/>
    <cellStyle name="Procentowy 5 5" xfId="472" xr:uid="{00000000-0005-0000-0000-0000A5020000}"/>
    <cellStyle name="Procentowy 5 6" xfId="737" xr:uid="{00000000-0005-0000-0000-0000A6020000}"/>
    <cellStyle name="Procentowy 6" xfId="2" xr:uid="{00000000-0005-0000-0000-0000A7020000}"/>
    <cellStyle name="Procentowy 6 2" xfId="738" xr:uid="{00000000-0005-0000-0000-0000A8020000}"/>
    <cellStyle name="Procentowy 7" xfId="41" xr:uid="{00000000-0005-0000-0000-0000A9020000}"/>
    <cellStyle name="Procentowy 7 2" xfId="63" xr:uid="{00000000-0005-0000-0000-0000AA020000}"/>
    <cellStyle name="Procentowy 7 2 2" xfId="140" xr:uid="{00000000-0005-0000-0000-0000AB020000}"/>
    <cellStyle name="Procentowy 7 2 2 2" xfId="248" xr:uid="{00000000-0005-0000-0000-0000AC020000}"/>
    <cellStyle name="Procentowy 7 2 2 2 2" xfId="452" xr:uid="{00000000-0005-0000-0000-0000AD020000}"/>
    <cellStyle name="Procentowy 7 2 2 2 3" xfId="655" xr:uid="{00000000-0005-0000-0000-0000AE020000}"/>
    <cellStyle name="Procentowy 7 2 2 3" xfId="351" xr:uid="{00000000-0005-0000-0000-0000AF020000}"/>
    <cellStyle name="Procentowy 7 2 2 4" xfId="554" xr:uid="{00000000-0005-0000-0000-0000B0020000}"/>
    <cellStyle name="Procentowy 7 2 2 5" xfId="802" xr:uid="{00000000-0005-0000-0000-0000B1020000}"/>
    <cellStyle name="Procentowy 7 2 3" xfId="189" xr:uid="{00000000-0005-0000-0000-0000B2020000}"/>
    <cellStyle name="Procentowy 7 2 3 2" xfId="388" xr:uid="{00000000-0005-0000-0000-0000B3020000}"/>
    <cellStyle name="Procentowy 7 2 3 3" xfId="591" xr:uid="{00000000-0005-0000-0000-0000B4020000}"/>
    <cellStyle name="Procentowy 7 2 4" xfId="287" xr:uid="{00000000-0005-0000-0000-0000B5020000}"/>
    <cellStyle name="Procentowy 7 2 5" xfId="490" xr:uid="{00000000-0005-0000-0000-0000B6020000}"/>
    <cellStyle name="Procentowy 7 2 6" xfId="739" xr:uid="{00000000-0005-0000-0000-0000B7020000}"/>
    <cellStyle name="Procentowy 7 3" xfId="176" xr:uid="{00000000-0005-0000-0000-0000B8020000}"/>
    <cellStyle name="Procentowy 7 3 2" xfId="375" xr:uid="{00000000-0005-0000-0000-0000B9020000}"/>
    <cellStyle name="Procentowy 7 3 3" xfId="578" xr:uid="{00000000-0005-0000-0000-0000BA020000}"/>
    <cellStyle name="Procentowy 7 4" xfId="274" xr:uid="{00000000-0005-0000-0000-0000BB020000}"/>
    <cellStyle name="Procentowy 7 5" xfId="477" xr:uid="{00000000-0005-0000-0000-0000BC020000}"/>
    <cellStyle name="Procentowy 7 6" xfId="740" xr:uid="{00000000-0005-0000-0000-0000BD020000}"/>
    <cellStyle name="Procentowy 7 7" xfId="741" xr:uid="{00000000-0005-0000-0000-0000BE020000}"/>
    <cellStyle name="Procentowy 8" xfId="52" xr:uid="{00000000-0005-0000-0000-0000BF020000}"/>
    <cellStyle name="Tekst objaśnienia 2" xfId="156" xr:uid="{00000000-0005-0000-0000-0000C0020000}"/>
    <cellStyle name="Tekst objaśnienia 3" xfId="742" xr:uid="{00000000-0005-0000-0000-0000C1020000}"/>
    <cellStyle name="Walutowy 2" xfId="4" xr:uid="{00000000-0005-0000-0000-0000C2020000}"/>
    <cellStyle name="Walutowy 2 10" xfId="850" xr:uid="{00000000-0005-0000-0000-0000C3020000}"/>
    <cellStyle name="Walutowy 2 2" xfId="25" xr:uid="{00000000-0005-0000-0000-0000C4020000}"/>
    <cellStyle name="Walutowy 2 2 10" xfId="744" xr:uid="{00000000-0005-0000-0000-0000C5020000}"/>
    <cellStyle name="Walutowy 2 2 10 2" xfId="992" xr:uid="{00000000-0005-0000-0000-0000C6020000}"/>
    <cellStyle name="Walutowy 2 2 11" xfId="855" xr:uid="{00000000-0005-0000-0000-0000C7020000}"/>
    <cellStyle name="Walutowy 2 2 12" xfId="1095" xr:uid="{C9263F35-9C1A-4D84-9156-477E69624E6F}"/>
    <cellStyle name="Walutowy 2 2 13" xfId="1100" xr:uid="{5FC02D59-38CC-4B7F-A1B0-22959FDDCF89}"/>
    <cellStyle name="Walutowy 2 2 2" xfId="55" xr:uid="{00000000-0005-0000-0000-0000C8020000}"/>
    <cellStyle name="Walutowy 2 2 2 2" xfId="74" xr:uid="{00000000-0005-0000-0000-0000C9020000}"/>
    <cellStyle name="Walutowy 2 2 2 2 2" xfId="195" xr:uid="{00000000-0005-0000-0000-0000CA020000}"/>
    <cellStyle name="Walutowy 2 2 2 2 2 2" xfId="394" xr:uid="{00000000-0005-0000-0000-0000CB020000}"/>
    <cellStyle name="Walutowy 2 2 2 2 2 2 2" xfId="803" xr:uid="{00000000-0005-0000-0000-0000CC020000}"/>
    <cellStyle name="Walutowy 2 2 2 2 2 2 2 2" xfId="1048" xr:uid="{00000000-0005-0000-0000-0000CD020000}"/>
    <cellStyle name="Walutowy 2 2 2 2 2 2 3" xfId="924" xr:uid="{00000000-0005-0000-0000-0000CE020000}"/>
    <cellStyle name="Walutowy 2 2 2 2 2 3" xfId="597" xr:uid="{00000000-0005-0000-0000-0000CF020000}"/>
    <cellStyle name="Walutowy 2 2 2 2 2 3 2" xfId="959" xr:uid="{00000000-0005-0000-0000-0000D0020000}"/>
    <cellStyle name="Walutowy 2 2 2 2 2 4" xfId="746" xr:uid="{00000000-0005-0000-0000-0000D1020000}"/>
    <cellStyle name="Walutowy 2 2 2 2 2 4 2" xfId="994" xr:uid="{00000000-0005-0000-0000-0000D2020000}"/>
    <cellStyle name="Walutowy 2 2 2 2 2 5" xfId="887" xr:uid="{00000000-0005-0000-0000-0000D3020000}"/>
    <cellStyle name="Walutowy 2 2 2 2 3" xfId="293" xr:uid="{00000000-0005-0000-0000-0000D4020000}"/>
    <cellStyle name="Walutowy 2 2 2 2 3 2" xfId="804" xr:uid="{00000000-0005-0000-0000-0000D5020000}"/>
    <cellStyle name="Walutowy 2 2 2 2 3 2 2" xfId="1049" xr:uid="{00000000-0005-0000-0000-0000D6020000}"/>
    <cellStyle name="Walutowy 2 2 2 2 3 3" xfId="907" xr:uid="{00000000-0005-0000-0000-0000D7020000}"/>
    <cellStyle name="Walutowy 2 2 2 2 4" xfId="496" xr:uid="{00000000-0005-0000-0000-0000D8020000}"/>
    <cellStyle name="Walutowy 2 2 2 2 4 2" xfId="942" xr:uid="{00000000-0005-0000-0000-0000D9020000}"/>
    <cellStyle name="Walutowy 2 2 2 2 5" xfId="745" xr:uid="{00000000-0005-0000-0000-0000DA020000}"/>
    <cellStyle name="Walutowy 2 2 2 2 5 2" xfId="993" xr:uid="{00000000-0005-0000-0000-0000DB020000}"/>
    <cellStyle name="Walutowy 2 2 2 2 6" xfId="865" xr:uid="{00000000-0005-0000-0000-0000DC020000}"/>
    <cellStyle name="Walutowy 2 2 2 3" xfId="181" xr:uid="{00000000-0005-0000-0000-0000DD020000}"/>
    <cellStyle name="Walutowy 2 2 2 3 2" xfId="380" xr:uid="{00000000-0005-0000-0000-0000DE020000}"/>
    <cellStyle name="Walutowy 2 2 2 3 2 2" xfId="805" xr:uid="{00000000-0005-0000-0000-0000DF020000}"/>
    <cellStyle name="Walutowy 2 2 2 3 2 2 2" xfId="1050" xr:uid="{00000000-0005-0000-0000-0000E0020000}"/>
    <cellStyle name="Walutowy 2 2 2 3 2 3" xfId="919" xr:uid="{00000000-0005-0000-0000-0000E1020000}"/>
    <cellStyle name="Walutowy 2 2 2 3 3" xfId="583" xr:uid="{00000000-0005-0000-0000-0000E2020000}"/>
    <cellStyle name="Walutowy 2 2 2 3 3 2" xfId="954" xr:uid="{00000000-0005-0000-0000-0000E3020000}"/>
    <cellStyle name="Walutowy 2 2 2 3 4" xfId="747" xr:uid="{00000000-0005-0000-0000-0000E4020000}"/>
    <cellStyle name="Walutowy 2 2 2 3 4 2" xfId="995" xr:uid="{00000000-0005-0000-0000-0000E5020000}"/>
    <cellStyle name="Walutowy 2 2 2 3 5" xfId="882" xr:uid="{00000000-0005-0000-0000-0000E6020000}"/>
    <cellStyle name="Walutowy 2 2 2 4" xfId="279" xr:uid="{00000000-0005-0000-0000-0000E7020000}"/>
    <cellStyle name="Walutowy 2 2 2 4 2" xfId="806" xr:uid="{00000000-0005-0000-0000-0000E8020000}"/>
    <cellStyle name="Walutowy 2 2 2 4 2 2" xfId="1051" xr:uid="{00000000-0005-0000-0000-0000E9020000}"/>
    <cellStyle name="Walutowy 2 2 2 4 3" xfId="748" xr:uid="{00000000-0005-0000-0000-0000EA020000}"/>
    <cellStyle name="Walutowy 2 2 2 4 3 2" xfId="996" xr:uid="{00000000-0005-0000-0000-0000EB020000}"/>
    <cellStyle name="Walutowy 2 2 2 4 4" xfId="902" xr:uid="{00000000-0005-0000-0000-0000EC020000}"/>
    <cellStyle name="Walutowy 2 2 2 5" xfId="482" xr:uid="{00000000-0005-0000-0000-0000ED020000}"/>
    <cellStyle name="Walutowy 2 2 2 5 2" xfId="807" xr:uid="{00000000-0005-0000-0000-0000EE020000}"/>
    <cellStyle name="Walutowy 2 2 2 5 2 2" xfId="1052" xr:uid="{00000000-0005-0000-0000-0000EF020000}"/>
    <cellStyle name="Walutowy 2 2 2 5 3" xfId="749" xr:uid="{00000000-0005-0000-0000-0000F0020000}"/>
    <cellStyle name="Walutowy 2 2 2 5 3 2" xfId="997" xr:uid="{00000000-0005-0000-0000-0000F1020000}"/>
    <cellStyle name="Walutowy 2 2 2 5 4" xfId="937" xr:uid="{00000000-0005-0000-0000-0000F2020000}"/>
    <cellStyle name="Walutowy 2 2 2 6" xfId="674" xr:uid="{00000000-0005-0000-0000-0000F3020000}"/>
    <cellStyle name="Walutowy 2 2 2 6 2" xfId="808" xr:uid="{00000000-0005-0000-0000-0000F4020000}"/>
    <cellStyle name="Walutowy 2 2 2 6 2 2" xfId="1053" xr:uid="{00000000-0005-0000-0000-0000F5020000}"/>
    <cellStyle name="Walutowy 2 2 2 6 3" xfId="971" xr:uid="{00000000-0005-0000-0000-0000F6020000}"/>
    <cellStyle name="Walutowy 2 2 2 7" xfId="809" xr:uid="{00000000-0005-0000-0000-0000F7020000}"/>
    <cellStyle name="Walutowy 2 2 2 7 2" xfId="1054" xr:uid="{00000000-0005-0000-0000-0000F8020000}"/>
    <cellStyle name="Walutowy 2 2 2 8" xfId="848" xr:uid="{00000000-0005-0000-0000-0000F9020000}"/>
    <cellStyle name="Walutowy 2 2 2 8 2" xfId="1093" xr:uid="{00000000-0005-0000-0000-0000FA020000}"/>
    <cellStyle name="Walutowy 2 2 2 9" xfId="860" xr:uid="{00000000-0005-0000-0000-0000FB020000}"/>
    <cellStyle name="Walutowy 2 2 3" xfId="125" xr:uid="{00000000-0005-0000-0000-0000FC020000}"/>
    <cellStyle name="Walutowy 2 2 3 2" xfId="240" xr:uid="{00000000-0005-0000-0000-0000FD020000}"/>
    <cellStyle name="Walutowy 2 2 3 2 2" xfId="444" xr:uid="{00000000-0005-0000-0000-0000FE020000}"/>
    <cellStyle name="Walutowy 2 2 3 2 2 2" xfId="810" xr:uid="{00000000-0005-0000-0000-0000FF020000}"/>
    <cellStyle name="Walutowy 2 2 3 2 2 2 2" xfId="1055" xr:uid="{00000000-0005-0000-0000-000000030000}"/>
    <cellStyle name="Walutowy 2 2 3 2 2 3" xfId="925" xr:uid="{00000000-0005-0000-0000-000001030000}"/>
    <cellStyle name="Walutowy 2 2 3 2 3" xfId="647" xr:uid="{00000000-0005-0000-0000-000002030000}"/>
    <cellStyle name="Walutowy 2 2 3 2 3 2" xfId="960" xr:uid="{00000000-0005-0000-0000-000003030000}"/>
    <cellStyle name="Walutowy 2 2 3 2 4" xfId="751" xr:uid="{00000000-0005-0000-0000-000004030000}"/>
    <cellStyle name="Walutowy 2 2 3 2 4 2" xfId="999" xr:uid="{00000000-0005-0000-0000-000005030000}"/>
    <cellStyle name="Walutowy 2 2 3 2 5" xfId="888" xr:uid="{00000000-0005-0000-0000-000006030000}"/>
    <cellStyle name="Walutowy 2 2 3 3" xfId="343" xr:uid="{00000000-0005-0000-0000-000007030000}"/>
    <cellStyle name="Walutowy 2 2 3 3 2" xfId="811" xr:uid="{00000000-0005-0000-0000-000008030000}"/>
    <cellStyle name="Walutowy 2 2 3 3 2 2" xfId="1056" xr:uid="{00000000-0005-0000-0000-000009030000}"/>
    <cellStyle name="Walutowy 2 2 3 3 3" xfId="752" xr:uid="{00000000-0005-0000-0000-00000A030000}"/>
    <cellStyle name="Walutowy 2 2 3 3 3 2" xfId="1000" xr:uid="{00000000-0005-0000-0000-00000B030000}"/>
    <cellStyle name="Walutowy 2 2 3 3 4" xfId="908" xr:uid="{00000000-0005-0000-0000-00000C030000}"/>
    <cellStyle name="Walutowy 2 2 3 4" xfId="546" xr:uid="{00000000-0005-0000-0000-00000D030000}"/>
    <cellStyle name="Walutowy 2 2 3 4 2" xfId="812" xr:uid="{00000000-0005-0000-0000-00000E030000}"/>
    <cellStyle name="Walutowy 2 2 3 4 2 2" xfId="1057" xr:uid="{00000000-0005-0000-0000-00000F030000}"/>
    <cellStyle name="Walutowy 2 2 3 4 3" xfId="753" xr:uid="{00000000-0005-0000-0000-000010030000}"/>
    <cellStyle name="Walutowy 2 2 3 4 3 2" xfId="1001" xr:uid="{00000000-0005-0000-0000-000011030000}"/>
    <cellStyle name="Walutowy 2 2 3 4 4" xfId="943" xr:uid="{00000000-0005-0000-0000-000012030000}"/>
    <cellStyle name="Walutowy 2 2 3 5" xfId="813" xr:uid="{00000000-0005-0000-0000-000013030000}"/>
    <cellStyle name="Walutowy 2 2 3 5 2" xfId="1058" xr:uid="{00000000-0005-0000-0000-000014030000}"/>
    <cellStyle name="Walutowy 2 2 3 6" xfId="750" xr:uid="{00000000-0005-0000-0000-000015030000}"/>
    <cellStyle name="Walutowy 2 2 3 6 2" xfId="998" xr:uid="{00000000-0005-0000-0000-000016030000}"/>
    <cellStyle name="Walutowy 2 2 3 7" xfId="866" xr:uid="{00000000-0005-0000-0000-000017030000}"/>
    <cellStyle name="Walutowy 2 2 4" xfId="168" xr:uid="{00000000-0005-0000-0000-000018030000}"/>
    <cellStyle name="Walutowy 2 2 4 2" xfId="367" xr:uid="{00000000-0005-0000-0000-000019030000}"/>
    <cellStyle name="Walutowy 2 2 4 2 2" xfId="814" xr:uid="{00000000-0005-0000-0000-00001A030000}"/>
    <cellStyle name="Walutowy 2 2 4 2 2 2" xfId="1059" xr:uid="{00000000-0005-0000-0000-00001B030000}"/>
    <cellStyle name="Walutowy 2 2 4 2 3" xfId="755" xr:uid="{00000000-0005-0000-0000-00001C030000}"/>
    <cellStyle name="Walutowy 2 2 4 2 3 2" xfId="1003" xr:uid="{00000000-0005-0000-0000-00001D030000}"/>
    <cellStyle name="Walutowy 2 2 4 2 4" xfId="914" xr:uid="{00000000-0005-0000-0000-00001E030000}"/>
    <cellStyle name="Walutowy 2 2 4 3" xfId="570" xr:uid="{00000000-0005-0000-0000-00001F030000}"/>
    <cellStyle name="Walutowy 2 2 4 3 2" xfId="815" xr:uid="{00000000-0005-0000-0000-000020030000}"/>
    <cellStyle name="Walutowy 2 2 4 3 2 2" xfId="1060" xr:uid="{00000000-0005-0000-0000-000021030000}"/>
    <cellStyle name="Walutowy 2 2 4 3 3" xfId="949" xr:uid="{00000000-0005-0000-0000-000022030000}"/>
    <cellStyle name="Walutowy 2 2 4 4" xfId="754" xr:uid="{00000000-0005-0000-0000-000023030000}"/>
    <cellStyle name="Walutowy 2 2 4 4 2" xfId="1002" xr:uid="{00000000-0005-0000-0000-000024030000}"/>
    <cellStyle name="Walutowy 2 2 4 5" xfId="877" xr:uid="{00000000-0005-0000-0000-000025030000}"/>
    <cellStyle name="Walutowy 2 2 5" xfId="266" xr:uid="{00000000-0005-0000-0000-000026030000}"/>
    <cellStyle name="Walutowy 2 2 5 2" xfId="816" xr:uid="{00000000-0005-0000-0000-000027030000}"/>
    <cellStyle name="Walutowy 2 2 5 2 2" xfId="1061" xr:uid="{00000000-0005-0000-0000-000028030000}"/>
    <cellStyle name="Walutowy 2 2 5 3" xfId="756" xr:uid="{00000000-0005-0000-0000-000029030000}"/>
    <cellStyle name="Walutowy 2 2 5 3 2" xfId="1004" xr:uid="{00000000-0005-0000-0000-00002A030000}"/>
    <cellStyle name="Walutowy 2 2 5 4" xfId="897" xr:uid="{00000000-0005-0000-0000-00002B030000}"/>
    <cellStyle name="Walutowy 2 2 6" xfId="469" xr:uid="{00000000-0005-0000-0000-00002C030000}"/>
    <cellStyle name="Walutowy 2 2 6 2" xfId="817" xr:uid="{00000000-0005-0000-0000-00002D030000}"/>
    <cellStyle name="Walutowy 2 2 6 2 2" xfId="1062" xr:uid="{00000000-0005-0000-0000-00002E030000}"/>
    <cellStyle name="Walutowy 2 2 6 3" xfId="757" xr:uid="{00000000-0005-0000-0000-00002F030000}"/>
    <cellStyle name="Walutowy 2 2 6 3 2" xfId="1005" xr:uid="{00000000-0005-0000-0000-000030030000}"/>
    <cellStyle name="Walutowy 2 2 6 4" xfId="932" xr:uid="{00000000-0005-0000-0000-000031030000}"/>
    <cellStyle name="Walutowy 2 2 7" xfId="758" xr:uid="{00000000-0005-0000-0000-000032030000}"/>
    <cellStyle name="Walutowy 2 2 7 2" xfId="818" xr:uid="{00000000-0005-0000-0000-000033030000}"/>
    <cellStyle name="Walutowy 2 2 7 2 2" xfId="1063" xr:uid="{00000000-0005-0000-0000-000034030000}"/>
    <cellStyle name="Walutowy 2 2 7 3" xfId="1006" xr:uid="{00000000-0005-0000-0000-000035030000}"/>
    <cellStyle name="Walutowy 2 2 8" xfId="759" xr:uid="{00000000-0005-0000-0000-000036030000}"/>
    <cellStyle name="Walutowy 2 2 8 2" xfId="819" xr:uid="{00000000-0005-0000-0000-000037030000}"/>
    <cellStyle name="Walutowy 2 2 8 2 2" xfId="1064" xr:uid="{00000000-0005-0000-0000-000038030000}"/>
    <cellStyle name="Walutowy 2 2 8 3" xfId="1007" xr:uid="{00000000-0005-0000-0000-000039030000}"/>
    <cellStyle name="Walutowy 2 2 9" xfId="820" xr:uid="{00000000-0005-0000-0000-00003A030000}"/>
    <cellStyle name="Walutowy 2 2 9 2" xfId="1065" xr:uid="{00000000-0005-0000-0000-00003B030000}"/>
    <cellStyle name="Walutowy 2 3" xfId="37" xr:uid="{00000000-0005-0000-0000-00003C030000}"/>
    <cellStyle name="Walutowy 2 3 10" xfId="1101" xr:uid="{AE714346-3D98-4F17-A014-11AD35F25605}"/>
    <cellStyle name="Walutowy 2 3 2" xfId="60" xr:uid="{00000000-0005-0000-0000-00003D030000}"/>
    <cellStyle name="Walutowy 2 3 2 2" xfId="186" xr:uid="{00000000-0005-0000-0000-00003E030000}"/>
    <cellStyle name="Walutowy 2 3 2 2 2" xfId="385" xr:uid="{00000000-0005-0000-0000-00003F030000}"/>
    <cellStyle name="Walutowy 2 3 2 2 2 2" xfId="920" xr:uid="{00000000-0005-0000-0000-000040030000}"/>
    <cellStyle name="Walutowy 2 3 2 2 3" xfId="588" xr:uid="{00000000-0005-0000-0000-000041030000}"/>
    <cellStyle name="Walutowy 2 3 2 2 3 2" xfId="955" xr:uid="{00000000-0005-0000-0000-000042030000}"/>
    <cellStyle name="Walutowy 2 3 2 2 4" xfId="821" xr:uid="{00000000-0005-0000-0000-000043030000}"/>
    <cellStyle name="Walutowy 2 3 2 2 4 2" xfId="1066" xr:uid="{00000000-0005-0000-0000-000044030000}"/>
    <cellStyle name="Walutowy 2 3 2 2 5" xfId="883" xr:uid="{00000000-0005-0000-0000-000045030000}"/>
    <cellStyle name="Walutowy 2 3 2 3" xfId="284" xr:uid="{00000000-0005-0000-0000-000046030000}"/>
    <cellStyle name="Walutowy 2 3 2 3 2" xfId="903" xr:uid="{00000000-0005-0000-0000-000047030000}"/>
    <cellStyle name="Walutowy 2 3 2 4" xfId="487" xr:uid="{00000000-0005-0000-0000-000048030000}"/>
    <cellStyle name="Walutowy 2 3 2 4 2" xfId="938" xr:uid="{00000000-0005-0000-0000-000049030000}"/>
    <cellStyle name="Walutowy 2 3 2 5" xfId="761" xr:uid="{00000000-0005-0000-0000-00004A030000}"/>
    <cellStyle name="Walutowy 2 3 2 5 2" xfId="1009" xr:uid="{00000000-0005-0000-0000-00004B030000}"/>
    <cellStyle name="Walutowy 2 3 2 6" xfId="861" xr:uid="{00000000-0005-0000-0000-00004C030000}"/>
    <cellStyle name="Walutowy 2 3 3" xfId="136" xr:uid="{00000000-0005-0000-0000-00004D030000}"/>
    <cellStyle name="Walutowy 2 3 3 2" xfId="245" xr:uid="{00000000-0005-0000-0000-00004E030000}"/>
    <cellStyle name="Walutowy 2 3 3 2 2" xfId="449" xr:uid="{00000000-0005-0000-0000-00004F030000}"/>
    <cellStyle name="Walutowy 2 3 3 2 2 2" xfId="926" xr:uid="{00000000-0005-0000-0000-000050030000}"/>
    <cellStyle name="Walutowy 2 3 3 2 3" xfId="652" xr:uid="{00000000-0005-0000-0000-000051030000}"/>
    <cellStyle name="Walutowy 2 3 3 2 3 2" xfId="961" xr:uid="{00000000-0005-0000-0000-000052030000}"/>
    <cellStyle name="Walutowy 2 3 3 2 4" xfId="889" xr:uid="{00000000-0005-0000-0000-000053030000}"/>
    <cellStyle name="Walutowy 2 3 3 3" xfId="348" xr:uid="{00000000-0005-0000-0000-000054030000}"/>
    <cellStyle name="Walutowy 2 3 3 3 2" xfId="909" xr:uid="{00000000-0005-0000-0000-000055030000}"/>
    <cellStyle name="Walutowy 2 3 3 4" xfId="551" xr:uid="{00000000-0005-0000-0000-000056030000}"/>
    <cellStyle name="Walutowy 2 3 3 4 2" xfId="944" xr:uid="{00000000-0005-0000-0000-000057030000}"/>
    <cellStyle name="Walutowy 2 3 3 5" xfId="822" xr:uid="{00000000-0005-0000-0000-000058030000}"/>
    <cellStyle name="Walutowy 2 3 3 5 2" xfId="1067" xr:uid="{00000000-0005-0000-0000-000059030000}"/>
    <cellStyle name="Walutowy 2 3 3 6" xfId="867" xr:uid="{00000000-0005-0000-0000-00005A030000}"/>
    <cellStyle name="Walutowy 2 3 4" xfId="173" xr:uid="{00000000-0005-0000-0000-00005B030000}"/>
    <cellStyle name="Walutowy 2 3 4 2" xfId="372" xr:uid="{00000000-0005-0000-0000-00005C030000}"/>
    <cellStyle name="Walutowy 2 3 4 2 2" xfId="915" xr:uid="{00000000-0005-0000-0000-00005D030000}"/>
    <cellStyle name="Walutowy 2 3 4 3" xfId="575" xr:uid="{00000000-0005-0000-0000-00005E030000}"/>
    <cellStyle name="Walutowy 2 3 4 3 2" xfId="950" xr:uid="{00000000-0005-0000-0000-00005F030000}"/>
    <cellStyle name="Walutowy 2 3 4 4" xfId="878" xr:uid="{00000000-0005-0000-0000-000060030000}"/>
    <cellStyle name="Walutowy 2 3 5" xfId="271" xr:uid="{00000000-0005-0000-0000-000061030000}"/>
    <cellStyle name="Walutowy 2 3 5 2" xfId="898" xr:uid="{00000000-0005-0000-0000-000062030000}"/>
    <cellStyle name="Walutowy 2 3 6" xfId="474" xr:uid="{00000000-0005-0000-0000-000063030000}"/>
    <cellStyle name="Walutowy 2 3 6 2" xfId="933" xr:uid="{00000000-0005-0000-0000-000064030000}"/>
    <cellStyle name="Walutowy 2 3 7" xfId="760" xr:uid="{00000000-0005-0000-0000-000065030000}"/>
    <cellStyle name="Walutowy 2 3 7 2" xfId="1008" xr:uid="{00000000-0005-0000-0000-000066030000}"/>
    <cellStyle name="Walutowy 2 3 8" xfId="856" xr:uid="{00000000-0005-0000-0000-000067030000}"/>
    <cellStyle name="Walutowy 2 3 9" xfId="1096" xr:uid="{1E1BCBBD-C4C4-4E1D-8B1E-C0FEF2A3FF29}"/>
    <cellStyle name="Walutowy 2 4" xfId="39" xr:uid="{00000000-0005-0000-0000-000068030000}"/>
    <cellStyle name="Walutowy 2 4 10" xfId="1102" xr:uid="{CAD65BC9-2D70-4017-93EA-A57B8EAEAECB}"/>
    <cellStyle name="Walutowy 2 4 2" xfId="61" xr:uid="{00000000-0005-0000-0000-000069030000}"/>
    <cellStyle name="Walutowy 2 4 2 2" xfId="187" xr:uid="{00000000-0005-0000-0000-00006A030000}"/>
    <cellStyle name="Walutowy 2 4 2 2 2" xfId="386" xr:uid="{00000000-0005-0000-0000-00006B030000}"/>
    <cellStyle name="Walutowy 2 4 2 2 2 2" xfId="921" xr:uid="{00000000-0005-0000-0000-00006C030000}"/>
    <cellStyle name="Walutowy 2 4 2 2 3" xfId="589" xr:uid="{00000000-0005-0000-0000-00006D030000}"/>
    <cellStyle name="Walutowy 2 4 2 2 3 2" xfId="956" xr:uid="{00000000-0005-0000-0000-00006E030000}"/>
    <cellStyle name="Walutowy 2 4 2 2 4" xfId="884" xr:uid="{00000000-0005-0000-0000-00006F030000}"/>
    <cellStyle name="Walutowy 2 4 2 3" xfId="285" xr:uid="{00000000-0005-0000-0000-000070030000}"/>
    <cellStyle name="Walutowy 2 4 2 3 2" xfId="904" xr:uid="{00000000-0005-0000-0000-000071030000}"/>
    <cellStyle name="Walutowy 2 4 2 4" xfId="488" xr:uid="{00000000-0005-0000-0000-000072030000}"/>
    <cellStyle name="Walutowy 2 4 2 4 2" xfId="939" xr:uid="{00000000-0005-0000-0000-000073030000}"/>
    <cellStyle name="Walutowy 2 4 2 5" xfId="823" xr:uid="{00000000-0005-0000-0000-000074030000}"/>
    <cellStyle name="Walutowy 2 4 2 5 2" xfId="1068" xr:uid="{00000000-0005-0000-0000-000075030000}"/>
    <cellStyle name="Walutowy 2 4 2 6" xfId="862" xr:uid="{00000000-0005-0000-0000-000076030000}"/>
    <cellStyle name="Walutowy 2 4 3" xfId="138" xr:uid="{00000000-0005-0000-0000-000077030000}"/>
    <cellStyle name="Walutowy 2 4 3 2" xfId="246" xr:uid="{00000000-0005-0000-0000-000078030000}"/>
    <cellStyle name="Walutowy 2 4 3 2 2" xfId="450" xr:uid="{00000000-0005-0000-0000-000079030000}"/>
    <cellStyle name="Walutowy 2 4 3 2 2 2" xfId="927" xr:uid="{00000000-0005-0000-0000-00007A030000}"/>
    <cellStyle name="Walutowy 2 4 3 2 3" xfId="653" xr:uid="{00000000-0005-0000-0000-00007B030000}"/>
    <cellStyle name="Walutowy 2 4 3 2 3 2" xfId="962" xr:uid="{00000000-0005-0000-0000-00007C030000}"/>
    <cellStyle name="Walutowy 2 4 3 2 4" xfId="890" xr:uid="{00000000-0005-0000-0000-00007D030000}"/>
    <cellStyle name="Walutowy 2 4 3 3" xfId="349" xr:uid="{00000000-0005-0000-0000-00007E030000}"/>
    <cellStyle name="Walutowy 2 4 3 3 2" xfId="910" xr:uid="{00000000-0005-0000-0000-00007F030000}"/>
    <cellStyle name="Walutowy 2 4 3 4" xfId="552" xr:uid="{00000000-0005-0000-0000-000080030000}"/>
    <cellStyle name="Walutowy 2 4 3 4 2" xfId="945" xr:uid="{00000000-0005-0000-0000-000081030000}"/>
    <cellStyle name="Walutowy 2 4 3 5" xfId="868" xr:uid="{00000000-0005-0000-0000-000082030000}"/>
    <cellStyle name="Walutowy 2 4 4" xfId="174" xr:uid="{00000000-0005-0000-0000-000083030000}"/>
    <cellStyle name="Walutowy 2 4 4 2" xfId="373" xr:uid="{00000000-0005-0000-0000-000084030000}"/>
    <cellStyle name="Walutowy 2 4 4 2 2" xfId="916" xr:uid="{00000000-0005-0000-0000-000085030000}"/>
    <cellStyle name="Walutowy 2 4 4 3" xfId="576" xr:uid="{00000000-0005-0000-0000-000086030000}"/>
    <cellStyle name="Walutowy 2 4 4 3 2" xfId="951" xr:uid="{00000000-0005-0000-0000-000087030000}"/>
    <cellStyle name="Walutowy 2 4 4 4" xfId="879" xr:uid="{00000000-0005-0000-0000-000088030000}"/>
    <cellStyle name="Walutowy 2 4 5" xfId="272" xr:uid="{00000000-0005-0000-0000-000089030000}"/>
    <cellStyle name="Walutowy 2 4 5 2" xfId="899" xr:uid="{00000000-0005-0000-0000-00008A030000}"/>
    <cellStyle name="Walutowy 2 4 6" xfId="475" xr:uid="{00000000-0005-0000-0000-00008B030000}"/>
    <cellStyle name="Walutowy 2 4 6 2" xfId="934" xr:uid="{00000000-0005-0000-0000-00008C030000}"/>
    <cellStyle name="Walutowy 2 4 7" xfId="762" xr:uid="{00000000-0005-0000-0000-00008D030000}"/>
    <cellStyle name="Walutowy 2 4 7 2" xfId="1010" xr:uid="{00000000-0005-0000-0000-00008E030000}"/>
    <cellStyle name="Walutowy 2 4 8" xfId="857" xr:uid="{00000000-0005-0000-0000-00008F030000}"/>
    <cellStyle name="Walutowy 2 4 9" xfId="1097" xr:uid="{3FBAD801-7A0C-4A45-A677-5FD472B5A444}"/>
    <cellStyle name="Walutowy 2 5" xfId="43" xr:uid="{00000000-0005-0000-0000-000090030000}"/>
    <cellStyle name="Walutowy 2 5 10" xfId="1103" xr:uid="{F7D00E82-2DF0-4006-B8B8-C9B486531BE0}"/>
    <cellStyle name="Walutowy 2 5 2" xfId="64" xr:uid="{00000000-0005-0000-0000-000091030000}"/>
    <cellStyle name="Walutowy 2 5 2 2" xfId="190" xr:uid="{00000000-0005-0000-0000-000092030000}"/>
    <cellStyle name="Walutowy 2 5 2 2 2" xfId="389" xr:uid="{00000000-0005-0000-0000-000093030000}"/>
    <cellStyle name="Walutowy 2 5 2 2 2 2" xfId="922" xr:uid="{00000000-0005-0000-0000-000094030000}"/>
    <cellStyle name="Walutowy 2 5 2 2 3" xfId="592" xr:uid="{00000000-0005-0000-0000-000095030000}"/>
    <cellStyle name="Walutowy 2 5 2 2 3 2" xfId="957" xr:uid="{00000000-0005-0000-0000-000096030000}"/>
    <cellStyle name="Walutowy 2 5 2 2 4" xfId="885" xr:uid="{00000000-0005-0000-0000-000097030000}"/>
    <cellStyle name="Walutowy 2 5 2 3" xfId="288" xr:uid="{00000000-0005-0000-0000-000098030000}"/>
    <cellStyle name="Walutowy 2 5 2 3 2" xfId="905" xr:uid="{00000000-0005-0000-0000-000099030000}"/>
    <cellStyle name="Walutowy 2 5 2 4" xfId="491" xr:uid="{00000000-0005-0000-0000-00009A030000}"/>
    <cellStyle name="Walutowy 2 5 2 4 2" xfId="940" xr:uid="{00000000-0005-0000-0000-00009B030000}"/>
    <cellStyle name="Walutowy 2 5 2 5" xfId="824" xr:uid="{00000000-0005-0000-0000-00009C030000}"/>
    <cellStyle name="Walutowy 2 5 2 5 2" xfId="1069" xr:uid="{00000000-0005-0000-0000-00009D030000}"/>
    <cellStyle name="Walutowy 2 5 2 6" xfId="863" xr:uid="{00000000-0005-0000-0000-00009E030000}"/>
    <cellStyle name="Walutowy 2 5 3" xfId="142" xr:uid="{00000000-0005-0000-0000-00009F030000}"/>
    <cellStyle name="Walutowy 2 5 3 2" xfId="249" xr:uid="{00000000-0005-0000-0000-0000A0030000}"/>
    <cellStyle name="Walutowy 2 5 3 2 2" xfId="453" xr:uid="{00000000-0005-0000-0000-0000A1030000}"/>
    <cellStyle name="Walutowy 2 5 3 2 2 2" xfId="928" xr:uid="{00000000-0005-0000-0000-0000A2030000}"/>
    <cellStyle name="Walutowy 2 5 3 2 3" xfId="656" xr:uid="{00000000-0005-0000-0000-0000A3030000}"/>
    <cellStyle name="Walutowy 2 5 3 2 3 2" xfId="963" xr:uid="{00000000-0005-0000-0000-0000A4030000}"/>
    <cellStyle name="Walutowy 2 5 3 2 4" xfId="891" xr:uid="{00000000-0005-0000-0000-0000A5030000}"/>
    <cellStyle name="Walutowy 2 5 3 3" xfId="352" xr:uid="{00000000-0005-0000-0000-0000A6030000}"/>
    <cellStyle name="Walutowy 2 5 3 3 2" xfId="911" xr:uid="{00000000-0005-0000-0000-0000A7030000}"/>
    <cellStyle name="Walutowy 2 5 3 4" xfId="555" xr:uid="{00000000-0005-0000-0000-0000A8030000}"/>
    <cellStyle name="Walutowy 2 5 3 4 2" xfId="946" xr:uid="{00000000-0005-0000-0000-0000A9030000}"/>
    <cellStyle name="Walutowy 2 5 3 5" xfId="869" xr:uid="{00000000-0005-0000-0000-0000AA030000}"/>
    <cellStyle name="Walutowy 2 5 4" xfId="177" xr:uid="{00000000-0005-0000-0000-0000AB030000}"/>
    <cellStyle name="Walutowy 2 5 4 2" xfId="376" xr:uid="{00000000-0005-0000-0000-0000AC030000}"/>
    <cellStyle name="Walutowy 2 5 4 2 2" xfId="917" xr:uid="{00000000-0005-0000-0000-0000AD030000}"/>
    <cellStyle name="Walutowy 2 5 4 3" xfId="579" xr:uid="{00000000-0005-0000-0000-0000AE030000}"/>
    <cellStyle name="Walutowy 2 5 4 3 2" xfId="952" xr:uid="{00000000-0005-0000-0000-0000AF030000}"/>
    <cellStyle name="Walutowy 2 5 4 4" xfId="880" xr:uid="{00000000-0005-0000-0000-0000B0030000}"/>
    <cellStyle name="Walutowy 2 5 5" xfId="275" xr:uid="{00000000-0005-0000-0000-0000B1030000}"/>
    <cellStyle name="Walutowy 2 5 5 2" xfId="900" xr:uid="{00000000-0005-0000-0000-0000B2030000}"/>
    <cellStyle name="Walutowy 2 5 6" xfId="478" xr:uid="{00000000-0005-0000-0000-0000B3030000}"/>
    <cellStyle name="Walutowy 2 5 6 2" xfId="935" xr:uid="{00000000-0005-0000-0000-0000B4030000}"/>
    <cellStyle name="Walutowy 2 5 7" xfId="763" xr:uid="{00000000-0005-0000-0000-0000B5030000}"/>
    <cellStyle name="Walutowy 2 5 7 2" xfId="1011" xr:uid="{00000000-0005-0000-0000-0000B6030000}"/>
    <cellStyle name="Walutowy 2 5 8" xfId="858" xr:uid="{00000000-0005-0000-0000-0000B7030000}"/>
    <cellStyle name="Walutowy 2 5 9" xfId="1098" xr:uid="{E8412615-9B59-464A-9398-8EA74158929C}"/>
    <cellStyle name="Walutowy 2 6" xfId="258" xr:uid="{00000000-0005-0000-0000-0000B8030000}"/>
    <cellStyle name="Walutowy 2 6 2" xfId="463" xr:uid="{00000000-0005-0000-0000-0000B9030000}"/>
    <cellStyle name="Walutowy 2 6 2 2" xfId="825" xr:uid="{00000000-0005-0000-0000-0000BA030000}"/>
    <cellStyle name="Walutowy 2 6 2 2 2" xfId="1070" xr:uid="{00000000-0005-0000-0000-0000BB030000}"/>
    <cellStyle name="Walutowy 2 6 2 3" xfId="931" xr:uid="{00000000-0005-0000-0000-0000BC030000}"/>
    <cellStyle name="Walutowy 2 6 3" xfId="666" xr:uid="{00000000-0005-0000-0000-0000BD030000}"/>
    <cellStyle name="Walutowy 2 6 3 2" xfId="966" xr:uid="{00000000-0005-0000-0000-0000BE030000}"/>
    <cellStyle name="Walutowy 2 6 4" xfId="764" xr:uid="{00000000-0005-0000-0000-0000BF030000}"/>
    <cellStyle name="Walutowy 2 6 4 2" xfId="1012" xr:uid="{00000000-0005-0000-0000-0000C0030000}"/>
    <cellStyle name="Walutowy 2 6 5" xfId="893" xr:uid="{00000000-0005-0000-0000-0000C1030000}"/>
    <cellStyle name="Walutowy 2 7" xfId="361" xr:uid="{00000000-0005-0000-0000-0000C2030000}"/>
    <cellStyle name="Walutowy 2 7 2" xfId="826" xr:uid="{00000000-0005-0000-0000-0000C3030000}"/>
    <cellStyle name="Walutowy 2 7 2 2" xfId="1071" xr:uid="{00000000-0005-0000-0000-0000C4030000}"/>
    <cellStyle name="Walutowy 2 7 3" xfId="765" xr:uid="{00000000-0005-0000-0000-0000C5030000}"/>
    <cellStyle name="Walutowy 2 7 3 2" xfId="1013" xr:uid="{00000000-0005-0000-0000-0000C6030000}"/>
    <cellStyle name="Walutowy 2 7 4" xfId="913" xr:uid="{00000000-0005-0000-0000-0000C7030000}"/>
    <cellStyle name="Walutowy 2 8" xfId="564" xr:uid="{00000000-0005-0000-0000-0000C8030000}"/>
    <cellStyle name="Walutowy 2 8 2" xfId="827" xr:uid="{00000000-0005-0000-0000-0000C9030000}"/>
    <cellStyle name="Walutowy 2 8 2 2" xfId="1072" xr:uid="{00000000-0005-0000-0000-0000CA030000}"/>
    <cellStyle name="Walutowy 2 8 3" xfId="948" xr:uid="{00000000-0005-0000-0000-0000CB030000}"/>
    <cellStyle name="Walutowy 2 9" xfId="743" xr:uid="{00000000-0005-0000-0000-0000CC030000}"/>
    <cellStyle name="Walutowy 2 9 2" xfId="991" xr:uid="{00000000-0005-0000-0000-0000CD030000}"/>
    <cellStyle name="Walutowy 3" xfId="45" xr:uid="{00000000-0005-0000-0000-0000CE030000}"/>
    <cellStyle name="Walutowy 3 10" xfId="859" xr:uid="{00000000-0005-0000-0000-0000CF030000}"/>
    <cellStyle name="Walutowy 3 11" xfId="1099" xr:uid="{D7866B7B-A682-4DA7-B78D-5329A8222A02}"/>
    <cellStyle name="Walutowy 3 12" xfId="1104" xr:uid="{93EEAE6B-4F9E-42B8-B31F-3046F87301B1}"/>
    <cellStyle name="Walutowy 3 2" xfId="65" xr:uid="{00000000-0005-0000-0000-0000D0030000}"/>
    <cellStyle name="Walutowy 3 2 2" xfId="191" xr:uid="{00000000-0005-0000-0000-0000D1030000}"/>
    <cellStyle name="Walutowy 3 2 2 2" xfId="390" xr:uid="{00000000-0005-0000-0000-0000D2030000}"/>
    <cellStyle name="Walutowy 3 2 2 2 2" xfId="828" xr:uid="{00000000-0005-0000-0000-0000D3030000}"/>
    <cellStyle name="Walutowy 3 2 2 2 2 2" xfId="1073" xr:uid="{00000000-0005-0000-0000-0000D4030000}"/>
    <cellStyle name="Walutowy 3 2 2 2 3" xfId="923" xr:uid="{00000000-0005-0000-0000-0000D5030000}"/>
    <cellStyle name="Walutowy 3 2 2 3" xfId="593" xr:uid="{00000000-0005-0000-0000-0000D6030000}"/>
    <cellStyle name="Walutowy 3 2 2 3 2" xfId="958" xr:uid="{00000000-0005-0000-0000-0000D7030000}"/>
    <cellStyle name="Walutowy 3 2 2 4" xfId="768" xr:uid="{00000000-0005-0000-0000-0000D8030000}"/>
    <cellStyle name="Walutowy 3 2 2 4 2" xfId="1016" xr:uid="{00000000-0005-0000-0000-0000D9030000}"/>
    <cellStyle name="Walutowy 3 2 2 5" xfId="886" xr:uid="{00000000-0005-0000-0000-0000DA030000}"/>
    <cellStyle name="Walutowy 3 2 3" xfId="289" xr:uid="{00000000-0005-0000-0000-0000DB030000}"/>
    <cellStyle name="Walutowy 3 2 3 2" xfId="829" xr:uid="{00000000-0005-0000-0000-0000DC030000}"/>
    <cellStyle name="Walutowy 3 2 3 2 2" xfId="1074" xr:uid="{00000000-0005-0000-0000-0000DD030000}"/>
    <cellStyle name="Walutowy 3 2 3 3" xfId="769" xr:uid="{00000000-0005-0000-0000-0000DE030000}"/>
    <cellStyle name="Walutowy 3 2 3 3 2" xfId="1017" xr:uid="{00000000-0005-0000-0000-0000DF030000}"/>
    <cellStyle name="Walutowy 3 2 3 4" xfId="906" xr:uid="{00000000-0005-0000-0000-0000E0030000}"/>
    <cellStyle name="Walutowy 3 2 4" xfId="492" xr:uid="{00000000-0005-0000-0000-0000E1030000}"/>
    <cellStyle name="Walutowy 3 2 4 2" xfId="830" xr:uid="{00000000-0005-0000-0000-0000E2030000}"/>
    <cellStyle name="Walutowy 3 2 4 2 2" xfId="1075" xr:uid="{00000000-0005-0000-0000-0000E3030000}"/>
    <cellStyle name="Walutowy 3 2 4 3" xfId="770" xr:uid="{00000000-0005-0000-0000-0000E4030000}"/>
    <cellStyle name="Walutowy 3 2 4 3 2" xfId="1018" xr:uid="{00000000-0005-0000-0000-0000E5030000}"/>
    <cellStyle name="Walutowy 3 2 4 4" xfId="941" xr:uid="{00000000-0005-0000-0000-0000E6030000}"/>
    <cellStyle name="Walutowy 3 2 5" xfId="831" xr:uid="{00000000-0005-0000-0000-0000E7030000}"/>
    <cellStyle name="Walutowy 3 2 5 2" xfId="1076" xr:uid="{00000000-0005-0000-0000-0000E8030000}"/>
    <cellStyle name="Walutowy 3 2 6" xfId="767" xr:uid="{00000000-0005-0000-0000-0000E9030000}"/>
    <cellStyle name="Walutowy 3 2 6 2" xfId="1015" xr:uid="{00000000-0005-0000-0000-0000EA030000}"/>
    <cellStyle name="Walutowy 3 2 7" xfId="864" xr:uid="{00000000-0005-0000-0000-0000EB030000}"/>
    <cellStyle name="Walutowy 3 3" xfId="144" xr:uid="{00000000-0005-0000-0000-0000EC030000}"/>
    <cellStyle name="Walutowy 3 3 2" xfId="250" xr:uid="{00000000-0005-0000-0000-0000ED030000}"/>
    <cellStyle name="Walutowy 3 3 2 2" xfId="454" xr:uid="{00000000-0005-0000-0000-0000EE030000}"/>
    <cellStyle name="Walutowy 3 3 2 2 2" xfId="832" xr:uid="{00000000-0005-0000-0000-0000EF030000}"/>
    <cellStyle name="Walutowy 3 3 2 2 2 2" xfId="1077" xr:uid="{00000000-0005-0000-0000-0000F0030000}"/>
    <cellStyle name="Walutowy 3 3 2 2 3" xfId="929" xr:uid="{00000000-0005-0000-0000-0000F1030000}"/>
    <cellStyle name="Walutowy 3 3 2 3" xfId="657" xr:uid="{00000000-0005-0000-0000-0000F2030000}"/>
    <cellStyle name="Walutowy 3 3 2 3 2" xfId="964" xr:uid="{00000000-0005-0000-0000-0000F3030000}"/>
    <cellStyle name="Walutowy 3 3 2 4" xfId="772" xr:uid="{00000000-0005-0000-0000-0000F4030000}"/>
    <cellStyle name="Walutowy 3 3 2 4 2" xfId="1020" xr:uid="{00000000-0005-0000-0000-0000F5030000}"/>
    <cellStyle name="Walutowy 3 3 2 5" xfId="892" xr:uid="{00000000-0005-0000-0000-0000F6030000}"/>
    <cellStyle name="Walutowy 3 3 3" xfId="353" xr:uid="{00000000-0005-0000-0000-0000F7030000}"/>
    <cellStyle name="Walutowy 3 3 3 2" xfId="833" xr:uid="{00000000-0005-0000-0000-0000F8030000}"/>
    <cellStyle name="Walutowy 3 3 3 2 2" xfId="1078" xr:uid="{00000000-0005-0000-0000-0000F9030000}"/>
    <cellStyle name="Walutowy 3 3 3 3" xfId="912" xr:uid="{00000000-0005-0000-0000-0000FA030000}"/>
    <cellStyle name="Walutowy 3 3 4" xfId="556" xr:uid="{00000000-0005-0000-0000-0000FB030000}"/>
    <cellStyle name="Walutowy 3 3 4 2" xfId="947" xr:uid="{00000000-0005-0000-0000-0000FC030000}"/>
    <cellStyle name="Walutowy 3 3 5" xfId="771" xr:uid="{00000000-0005-0000-0000-0000FD030000}"/>
    <cellStyle name="Walutowy 3 3 5 2" xfId="1019" xr:uid="{00000000-0005-0000-0000-0000FE030000}"/>
    <cellStyle name="Walutowy 3 3 6" xfId="870" xr:uid="{00000000-0005-0000-0000-0000FF030000}"/>
    <cellStyle name="Walutowy 3 4" xfId="178" xr:uid="{00000000-0005-0000-0000-000000040000}"/>
    <cellStyle name="Walutowy 3 4 2" xfId="377" xr:uid="{00000000-0005-0000-0000-000001040000}"/>
    <cellStyle name="Walutowy 3 4 2 2" xfId="834" xr:uid="{00000000-0005-0000-0000-000002040000}"/>
    <cellStyle name="Walutowy 3 4 2 2 2" xfId="1079" xr:uid="{00000000-0005-0000-0000-000003040000}"/>
    <cellStyle name="Walutowy 3 4 2 3" xfId="918" xr:uid="{00000000-0005-0000-0000-000004040000}"/>
    <cellStyle name="Walutowy 3 4 3" xfId="580" xr:uid="{00000000-0005-0000-0000-000005040000}"/>
    <cellStyle name="Walutowy 3 4 3 2" xfId="953" xr:uid="{00000000-0005-0000-0000-000006040000}"/>
    <cellStyle name="Walutowy 3 4 4" xfId="773" xr:uid="{00000000-0005-0000-0000-000007040000}"/>
    <cellStyle name="Walutowy 3 4 4 2" xfId="1021" xr:uid="{00000000-0005-0000-0000-000008040000}"/>
    <cellStyle name="Walutowy 3 4 5" xfId="881" xr:uid="{00000000-0005-0000-0000-000009040000}"/>
    <cellStyle name="Walutowy 3 5" xfId="276" xr:uid="{00000000-0005-0000-0000-00000A040000}"/>
    <cellStyle name="Walutowy 3 5 2" xfId="835" xr:uid="{00000000-0005-0000-0000-00000B040000}"/>
    <cellStyle name="Walutowy 3 5 2 2" xfId="1080" xr:uid="{00000000-0005-0000-0000-00000C040000}"/>
    <cellStyle name="Walutowy 3 5 3" xfId="774" xr:uid="{00000000-0005-0000-0000-00000D040000}"/>
    <cellStyle name="Walutowy 3 5 3 2" xfId="1022" xr:uid="{00000000-0005-0000-0000-00000E040000}"/>
    <cellStyle name="Walutowy 3 5 4" xfId="901" xr:uid="{00000000-0005-0000-0000-00000F040000}"/>
    <cellStyle name="Walutowy 3 6" xfId="479" xr:uid="{00000000-0005-0000-0000-000010040000}"/>
    <cellStyle name="Walutowy 3 6 2" xfId="836" xr:uid="{00000000-0005-0000-0000-000011040000}"/>
    <cellStyle name="Walutowy 3 6 2 2" xfId="1081" xr:uid="{00000000-0005-0000-0000-000012040000}"/>
    <cellStyle name="Walutowy 3 6 3" xfId="775" xr:uid="{00000000-0005-0000-0000-000013040000}"/>
    <cellStyle name="Walutowy 3 6 3 2" xfId="1023" xr:uid="{00000000-0005-0000-0000-000014040000}"/>
    <cellStyle name="Walutowy 3 6 4" xfId="936" xr:uid="{00000000-0005-0000-0000-000015040000}"/>
    <cellStyle name="Walutowy 3 7" xfId="776" xr:uid="{00000000-0005-0000-0000-000016040000}"/>
    <cellStyle name="Walutowy 3 7 2" xfId="837" xr:uid="{00000000-0005-0000-0000-000017040000}"/>
    <cellStyle name="Walutowy 3 7 2 2" xfId="1082" xr:uid="{00000000-0005-0000-0000-000018040000}"/>
    <cellStyle name="Walutowy 3 7 3" xfId="1024" xr:uid="{00000000-0005-0000-0000-000019040000}"/>
    <cellStyle name="Walutowy 3 8" xfId="838" xr:uid="{00000000-0005-0000-0000-00001A040000}"/>
    <cellStyle name="Walutowy 3 8 2" xfId="1083" xr:uid="{00000000-0005-0000-0000-00001B040000}"/>
    <cellStyle name="Walutowy 3 9" xfId="766" xr:uid="{00000000-0005-0000-0000-00001C040000}"/>
    <cellStyle name="Walutowy 3 9 2" xfId="1014" xr:uid="{00000000-0005-0000-0000-00001D040000}"/>
    <cellStyle name="Walutowy 4" xfId="155" xr:uid="{00000000-0005-0000-0000-00001E040000}"/>
    <cellStyle name="Walutowy 4 2" xfId="461" xr:uid="{00000000-0005-0000-0000-00001F040000}"/>
    <cellStyle name="Walutowy 4 2 2" xfId="839" xr:uid="{00000000-0005-0000-0000-000020040000}"/>
    <cellStyle name="Walutowy 4 2 2 2" xfId="1084" xr:uid="{00000000-0005-0000-0000-000021040000}"/>
    <cellStyle name="Walutowy 4 2 3" xfId="778" xr:uid="{00000000-0005-0000-0000-000022040000}"/>
    <cellStyle name="Walutowy 4 2 3 2" xfId="1026" xr:uid="{00000000-0005-0000-0000-000023040000}"/>
    <cellStyle name="Walutowy 4 2 4" xfId="930" xr:uid="{00000000-0005-0000-0000-000024040000}"/>
    <cellStyle name="Walutowy 4 3" xfId="664" xr:uid="{00000000-0005-0000-0000-000025040000}"/>
    <cellStyle name="Walutowy 4 3 2" xfId="840" xr:uid="{00000000-0005-0000-0000-000026040000}"/>
    <cellStyle name="Walutowy 4 3 2 2" xfId="1085" xr:uid="{00000000-0005-0000-0000-000027040000}"/>
    <cellStyle name="Walutowy 4 3 3" xfId="779" xr:uid="{00000000-0005-0000-0000-000028040000}"/>
    <cellStyle name="Walutowy 4 3 3 2" xfId="1027" xr:uid="{00000000-0005-0000-0000-000029040000}"/>
    <cellStyle name="Walutowy 4 3 4" xfId="965" xr:uid="{00000000-0005-0000-0000-00002A040000}"/>
    <cellStyle name="Walutowy 4 4" xfId="780" xr:uid="{00000000-0005-0000-0000-00002B040000}"/>
    <cellStyle name="Walutowy 4 4 2" xfId="841" xr:uid="{00000000-0005-0000-0000-00002C040000}"/>
    <cellStyle name="Walutowy 4 4 2 2" xfId="1086" xr:uid="{00000000-0005-0000-0000-00002D040000}"/>
    <cellStyle name="Walutowy 4 4 3" xfId="1028" xr:uid="{00000000-0005-0000-0000-00002E040000}"/>
    <cellStyle name="Walutowy 4 5" xfId="842" xr:uid="{00000000-0005-0000-0000-00002F040000}"/>
    <cellStyle name="Walutowy 4 5 2" xfId="1087" xr:uid="{00000000-0005-0000-0000-000030040000}"/>
    <cellStyle name="Walutowy 4 6" xfId="777" xr:uid="{00000000-0005-0000-0000-000031040000}"/>
    <cellStyle name="Walutowy 4 6 2" xfId="1025" xr:uid="{00000000-0005-0000-0000-000032040000}"/>
    <cellStyle name="Walutowy 4 7" xfId="872" xr:uid="{00000000-0005-0000-0000-000033040000}"/>
    <cellStyle name="Walutowy 5" xfId="781" xr:uid="{00000000-0005-0000-0000-000034040000}"/>
    <cellStyle name="Walutowy 5 2" xfId="782" xr:uid="{00000000-0005-0000-0000-000035040000}"/>
    <cellStyle name="Walutowy 5 2 2" xfId="843" xr:uid="{00000000-0005-0000-0000-000036040000}"/>
    <cellStyle name="Walutowy 5 2 2 2" xfId="1088" xr:uid="{00000000-0005-0000-0000-000037040000}"/>
    <cellStyle name="Walutowy 5 2 3" xfId="1030" xr:uid="{00000000-0005-0000-0000-000038040000}"/>
    <cellStyle name="Walutowy 5 3" xfId="844" xr:uid="{00000000-0005-0000-0000-000039040000}"/>
    <cellStyle name="Walutowy 5 3 2" xfId="1089" xr:uid="{00000000-0005-0000-0000-00003A040000}"/>
    <cellStyle name="Walutowy 5 4" xfId="1029" xr:uid="{00000000-0005-0000-0000-00003B040000}"/>
    <cellStyle name="Walutowy 6" xfId="783" xr:uid="{00000000-0005-0000-0000-00003C040000}"/>
    <cellStyle name="Walutowy 6 2" xfId="845" xr:uid="{00000000-0005-0000-0000-00003D040000}"/>
    <cellStyle name="Walutowy 6 2 2" xfId="1090" xr:uid="{00000000-0005-0000-0000-00003E040000}"/>
    <cellStyle name="Walutowy 6 3" xfId="1031" xr:uid="{00000000-0005-0000-0000-00003F040000}"/>
    <cellStyle name="Walutowy 7" xfId="784" xr:uid="{00000000-0005-0000-0000-000040040000}"/>
    <cellStyle name="Walutowy 7 2" xfId="846" xr:uid="{00000000-0005-0000-0000-000041040000}"/>
    <cellStyle name="Walutowy 7 2 2" xfId="1091" xr:uid="{00000000-0005-0000-0000-000042040000}"/>
    <cellStyle name="Walutowy 7 3" xfId="1032" xr:uid="{00000000-0005-0000-0000-000043040000}"/>
    <cellStyle name="Walutowy 8" xfId="847" xr:uid="{00000000-0005-0000-0000-000044040000}"/>
    <cellStyle name="Walutowy 8 2" xfId="1092" xr:uid="{00000000-0005-0000-0000-000045040000}"/>
    <cellStyle name="Złe 2" xfId="12" xr:uid="{00000000-0005-0000-0000-000046040000}"/>
  </cellStyles>
  <dxfs count="0"/>
  <tableStyles count="0" defaultTableStyle="TableStyleMedium2" defaultPivotStyle="PivotStyleLight16"/>
  <colors>
    <mruColors>
      <color rgb="FFFFFFCC"/>
      <color rgb="FFFFFF99"/>
      <color rgb="FFFF00FF"/>
      <color rgb="FFF4FAD2"/>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13</xdr:row>
      <xdr:rowOff>0</xdr:rowOff>
    </xdr:from>
    <xdr:to>
      <xdr:col>2</xdr:col>
      <xdr:colOff>9525</xdr:colOff>
      <xdr:row>13</xdr:row>
      <xdr:rowOff>9525</xdr:rowOff>
    </xdr:to>
    <xdr:pic>
      <xdr:nvPicPr>
        <xdr:cNvPr id="2" name="Obraz 1" descr="http://d.adroll.com/cm/r/out">
          <a:extLst>
            <a:ext uri="{FF2B5EF4-FFF2-40B4-BE49-F238E27FC236}">
              <a16:creationId xmlns:a16="http://schemas.microsoft.com/office/drawing/2014/main" id="{516FACD9-DF77-4CAF-8E2C-3D2763391B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13</xdr:row>
      <xdr:rowOff>0</xdr:rowOff>
    </xdr:from>
    <xdr:to>
      <xdr:col>2</xdr:col>
      <xdr:colOff>28575</xdr:colOff>
      <xdr:row>13</xdr:row>
      <xdr:rowOff>9525</xdr:rowOff>
    </xdr:to>
    <xdr:pic>
      <xdr:nvPicPr>
        <xdr:cNvPr id="3" name="Obraz 2" descr="http://d.adroll.com/cm/b/out">
          <a:extLst>
            <a:ext uri="{FF2B5EF4-FFF2-40B4-BE49-F238E27FC236}">
              <a16:creationId xmlns:a16="http://schemas.microsoft.com/office/drawing/2014/main" id="{4E99AB62-1B9E-4328-9AB4-9BB333EF27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13</xdr:row>
      <xdr:rowOff>0</xdr:rowOff>
    </xdr:from>
    <xdr:to>
      <xdr:col>2</xdr:col>
      <xdr:colOff>47625</xdr:colOff>
      <xdr:row>13</xdr:row>
      <xdr:rowOff>9525</xdr:rowOff>
    </xdr:to>
    <xdr:pic>
      <xdr:nvPicPr>
        <xdr:cNvPr id="4" name="Obraz 3" descr="http://d.adroll.com/cm/x/out">
          <a:extLst>
            <a:ext uri="{FF2B5EF4-FFF2-40B4-BE49-F238E27FC236}">
              <a16:creationId xmlns:a16="http://schemas.microsoft.com/office/drawing/2014/main" id="{7CCC1FD1-8594-4391-AA58-978E696398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13</xdr:row>
      <xdr:rowOff>0</xdr:rowOff>
    </xdr:from>
    <xdr:to>
      <xdr:col>2</xdr:col>
      <xdr:colOff>66675</xdr:colOff>
      <xdr:row>13</xdr:row>
      <xdr:rowOff>9525</xdr:rowOff>
    </xdr:to>
    <xdr:pic>
      <xdr:nvPicPr>
        <xdr:cNvPr id="5" name="Obraz 4" descr="http://d.adroll.com/cm/l/out">
          <a:extLst>
            <a:ext uri="{FF2B5EF4-FFF2-40B4-BE49-F238E27FC236}">
              <a16:creationId xmlns:a16="http://schemas.microsoft.com/office/drawing/2014/main" id="{B0252614-3B1A-47C1-8ECF-3D6044AB9A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13</xdr:row>
      <xdr:rowOff>0</xdr:rowOff>
    </xdr:from>
    <xdr:to>
      <xdr:col>2</xdr:col>
      <xdr:colOff>85725</xdr:colOff>
      <xdr:row>13</xdr:row>
      <xdr:rowOff>9525</xdr:rowOff>
    </xdr:to>
    <xdr:pic>
      <xdr:nvPicPr>
        <xdr:cNvPr id="6" name="Obraz 5" descr="http://d.adroll.com/cm/o/out">
          <a:extLst>
            <a:ext uri="{FF2B5EF4-FFF2-40B4-BE49-F238E27FC236}">
              <a16:creationId xmlns:a16="http://schemas.microsoft.com/office/drawing/2014/main" id="{62626199-548E-413E-BA78-6E311E6A9D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13</xdr:row>
      <xdr:rowOff>0</xdr:rowOff>
    </xdr:from>
    <xdr:to>
      <xdr:col>2</xdr:col>
      <xdr:colOff>104775</xdr:colOff>
      <xdr:row>13</xdr:row>
      <xdr:rowOff>9525</xdr:rowOff>
    </xdr:to>
    <xdr:pic>
      <xdr:nvPicPr>
        <xdr:cNvPr id="7" name="Obraz 6" descr="http://d.adroll.com/cm/g/out?google_nid=adroll5">
          <a:extLst>
            <a:ext uri="{FF2B5EF4-FFF2-40B4-BE49-F238E27FC236}">
              <a16:creationId xmlns:a16="http://schemas.microsoft.com/office/drawing/2014/main" id="{18DB14FC-0F71-4EAB-9EA7-6A66DF6D6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13</xdr:row>
      <xdr:rowOff>0</xdr:rowOff>
    </xdr:from>
    <xdr:to>
      <xdr:col>2</xdr:col>
      <xdr:colOff>123825</xdr:colOff>
      <xdr:row>13</xdr:row>
      <xdr:rowOff>9525</xdr:rowOff>
    </xdr:to>
    <xdr:pic>
      <xdr:nvPicPr>
        <xdr:cNvPr id="8" name="Obraz 7" descr="https://www.facebook.com/tr?id=605303816236156&amp;cd%5bsegment_eid%5d=7LVJN6BSTJF53GX2R4GID7&amp;ev=NoScript">
          <a:extLst>
            <a:ext uri="{FF2B5EF4-FFF2-40B4-BE49-F238E27FC236}">
              <a16:creationId xmlns:a16="http://schemas.microsoft.com/office/drawing/2014/main" id="{2ACEEF6B-B186-40D8-B6D1-FD0EFAA2C22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13</xdr:row>
      <xdr:rowOff>0</xdr:rowOff>
    </xdr:from>
    <xdr:to>
      <xdr:col>2</xdr:col>
      <xdr:colOff>142875</xdr:colOff>
      <xdr:row>13</xdr:row>
      <xdr:rowOff>9525</xdr:rowOff>
    </xdr:to>
    <xdr:pic>
      <xdr:nvPicPr>
        <xdr:cNvPr id="9" name="Obraz 8" descr="http://googleads.g.doubleclick.net/pagead/viewthroughconversion/976682315/?label=mpPyCI3bkw4Qy_rb0QM&amp;guid=ON&amp;script=0&amp;ord=9632295461364768">
          <a:extLst>
            <a:ext uri="{FF2B5EF4-FFF2-40B4-BE49-F238E27FC236}">
              <a16:creationId xmlns:a16="http://schemas.microsoft.com/office/drawing/2014/main" id="{D95DC6BC-B2B7-48B7-935B-3D8E61D04A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13</xdr:row>
      <xdr:rowOff>0</xdr:rowOff>
    </xdr:from>
    <xdr:to>
      <xdr:col>2</xdr:col>
      <xdr:colOff>161925</xdr:colOff>
      <xdr:row>13</xdr:row>
      <xdr:rowOff>9525</xdr:rowOff>
    </xdr:to>
    <xdr:pic>
      <xdr:nvPicPr>
        <xdr:cNvPr id="10" name="Obraz 9" descr="http://ib.adnxs.com/seg?add=1684329&amp;t=2">
          <a:extLst>
            <a:ext uri="{FF2B5EF4-FFF2-40B4-BE49-F238E27FC236}">
              <a16:creationId xmlns:a16="http://schemas.microsoft.com/office/drawing/2014/main" id="{7ADB6F83-22AF-4F7B-B18F-B44DA076FC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13</xdr:row>
      <xdr:rowOff>0</xdr:rowOff>
    </xdr:from>
    <xdr:to>
      <xdr:col>2</xdr:col>
      <xdr:colOff>180975</xdr:colOff>
      <xdr:row>13</xdr:row>
      <xdr:rowOff>9525</xdr:rowOff>
    </xdr:to>
    <xdr:pic>
      <xdr:nvPicPr>
        <xdr:cNvPr id="11" name="Obraz 10" descr="https://www.facebook.com/tr?id=605303816236156&amp;cd%5bsegment_eid%5d=O64SXQT75NGNLH5J7FZDV6&amp;ev=NoScript">
          <a:extLst>
            <a:ext uri="{FF2B5EF4-FFF2-40B4-BE49-F238E27FC236}">
              <a16:creationId xmlns:a16="http://schemas.microsoft.com/office/drawing/2014/main" id="{6F20D9B4-8205-4199-AF2F-D66120CD81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13</xdr:row>
      <xdr:rowOff>0</xdr:rowOff>
    </xdr:from>
    <xdr:to>
      <xdr:col>2</xdr:col>
      <xdr:colOff>200025</xdr:colOff>
      <xdr:row>13</xdr:row>
      <xdr:rowOff>9525</xdr:rowOff>
    </xdr:to>
    <xdr:pic>
      <xdr:nvPicPr>
        <xdr:cNvPr id="12" name="Obraz 11" descr="http://googleads.g.doubleclick.net/pagead/viewthroughconversion/976682315/?label=o1Z_CMHLgFcQy_rb0QM&amp;guid=ON&amp;script=0&amp;ord=9632295461364768">
          <a:extLst>
            <a:ext uri="{FF2B5EF4-FFF2-40B4-BE49-F238E27FC236}">
              <a16:creationId xmlns:a16="http://schemas.microsoft.com/office/drawing/2014/main" id="{407D93AC-FD85-43AF-83A9-9983F30F964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13</xdr:row>
      <xdr:rowOff>0</xdr:rowOff>
    </xdr:from>
    <xdr:to>
      <xdr:col>2</xdr:col>
      <xdr:colOff>219075</xdr:colOff>
      <xdr:row>13</xdr:row>
      <xdr:rowOff>9525</xdr:rowOff>
    </xdr:to>
    <xdr:pic>
      <xdr:nvPicPr>
        <xdr:cNvPr id="13" name="Obraz 12" descr="http://ib.adnxs.com/seg?add=2132101&amp;t=2">
          <a:extLst>
            <a:ext uri="{FF2B5EF4-FFF2-40B4-BE49-F238E27FC236}">
              <a16:creationId xmlns:a16="http://schemas.microsoft.com/office/drawing/2014/main" id="{66740B55-DA5F-46DB-A872-F3DFD25450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13</xdr:row>
      <xdr:rowOff>0</xdr:rowOff>
    </xdr:from>
    <xdr:to>
      <xdr:col>2</xdr:col>
      <xdr:colOff>238125</xdr:colOff>
      <xdr:row>13</xdr:row>
      <xdr:rowOff>9525</xdr:rowOff>
    </xdr:to>
    <xdr:pic>
      <xdr:nvPicPr>
        <xdr:cNvPr id="14" name="Obraz 13" descr="https://www.facebook.com/tr?id=605303816236156&amp;cd%5bsegment_eid%5d=YXYWNWZRPJCPHBROOEBAWA&amp;ev=NoScript">
          <a:extLst>
            <a:ext uri="{FF2B5EF4-FFF2-40B4-BE49-F238E27FC236}">
              <a16:creationId xmlns:a16="http://schemas.microsoft.com/office/drawing/2014/main" id="{28972D75-E728-4C6B-84FB-556037A358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13</xdr:row>
      <xdr:rowOff>0</xdr:rowOff>
    </xdr:from>
    <xdr:to>
      <xdr:col>2</xdr:col>
      <xdr:colOff>257175</xdr:colOff>
      <xdr:row>13</xdr:row>
      <xdr:rowOff>9525</xdr:rowOff>
    </xdr:to>
    <xdr:pic>
      <xdr:nvPicPr>
        <xdr:cNvPr id="15" name="Obraz 14" descr="http://googleads.g.doubleclick.net/pagead/viewthroughconversion/0/?label=null&amp;guid=ON&amp;script=0&amp;ord=9632295461364768">
          <a:extLst>
            <a:ext uri="{FF2B5EF4-FFF2-40B4-BE49-F238E27FC236}">
              <a16:creationId xmlns:a16="http://schemas.microsoft.com/office/drawing/2014/main" id="{0A447317-79EA-4DC7-AB11-3F7BFCEFA6F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13</xdr:row>
      <xdr:rowOff>0</xdr:rowOff>
    </xdr:from>
    <xdr:to>
      <xdr:col>2</xdr:col>
      <xdr:colOff>276225</xdr:colOff>
      <xdr:row>13</xdr:row>
      <xdr:rowOff>9525</xdr:rowOff>
    </xdr:to>
    <xdr:sp macro="" textlink="">
      <xdr:nvSpPr>
        <xdr:cNvPr id="16" name="AutoShape 15" descr="http://ib.adnxs.com/seg?add=2927250&amp;t=2">
          <a:extLst>
            <a:ext uri="{FF2B5EF4-FFF2-40B4-BE49-F238E27FC236}">
              <a16:creationId xmlns:a16="http://schemas.microsoft.com/office/drawing/2014/main" id="{2872AE97-C7E0-47F9-9104-2B77D0A3EB88}"/>
            </a:ext>
          </a:extLst>
        </xdr:cNvPr>
        <xdr:cNvSpPr>
          <a:spLocks noChangeAspect="1" noChangeArrowheads="1"/>
        </xdr:cNvSpPr>
      </xdr:nvSpPr>
      <xdr:spPr bwMode="auto">
        <a:xfrm>
          <a:off x="4895850" y="1476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21</xdr:row>
      <xdr:rowOff>0</xdr:rowOff>
    </xdr:from>
    <xdr:ext cx="9525" cy="9525"/>
    <xdr:pic>
      <xdr:nvPicPr>
        <xdr:cNvPr id="17" name="Obraz 16" descr="http://d.adroll.com/cm/r/out">
          <a:extLst>
            <a:ext uri="{FF2B5EF4-FFF2-40B4-BE49-F238E27FC236}">
              <a16:creationId xmlns:a16="http://schemas.microsoft.com/office/drawing/2014/main" id="{A0CCB2B0-31CF-46AA-B04F-F841B02B6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18" name="Obraz 17" descr="http://d.adroll.com/cm/b/out">
          <a:extLst>
            <a:ext uri="{FF2B5EF4-FFF2-40B4-BE49-F238E27FC236}">
              <a16:creationId xmlns:a16="http://schemas.microsoft.com/office/drawing/2014/main" id="{979973FA-B8E6-4E47-B3A6-953826E75E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19" name="Obraz 18" descr="http://d.adroll.com/cm/x/out">
          <a:extLst>
            <a:ext uri="{FF2B5EF4-FFF2-40B4-BE49-F238E27FC236}">
              <a16:creationId xmlns:a16="http://schemas.microsoft.com/office/drawing/2014/main" id="{DA3DAC7B-4086-4CFD-A247-862EEDFE5B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0" name="Obraz 19" descr="http://d.adroll.com/cm/l/out">
          <a:extLst>
            <a:ext uri="{FF2B5EF4-FFF2-40B4-BE49-F238E27FC236}">
              <a16:creationId xmlns:a16="http://schemas.microsoft.com/office/drawing/2014/main" id="{90494E55-4D75-4E8A-A316-088E5BDC6C0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1" name="Obraz 20" descr="http://d.adroll.com/cm/o/out">
          <a:extLst>
            <a:ext uri="{FF2B5EF4-FFF2-40B4-BE49-F238E27FC236}">
              <a16:creationId xmlns:a16="http://schemas.microsoft.com/office/drawing/2014/main" id="{DC361418-4D14-4651-BA8D-1A8BF41A65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2" name="Obraz 21" descr="http://d.adroll.com/cm/g/out?google_nid=adroll5">
          <a:extLst>
            <a:ext uri="{FF2B5EF4-FFF2-40B4-BE49-F238E27FC236}">
              <a16:creationId xmlns:a16="http://schemas.microsoft.com/office/drawing/2014/main" id="{EBCD17D6-1339-4EED-BDD1-00D6A140EF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3" name="Obraz 22" descr="https://www.facebook.com/tr?id=605303816236156&amp;cd%5bsegment_eid%5d=7LVJN6BSTJF53GX2R4GID7&amp;ev=NoScript">
          <a:extLst>
            <a:ext uri="{FF2B5EF4-FFF2-40B4-BE49-F238E27FC236}">
              <a16:creationId xmlns:a16="http://schemas.microsoft.com/office/drawing/2014/main" id="{C0AD3C08-C082-4798-8FCA-B0E69DAD555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4" name="Obraz 23" descr="http://googleads.g.doubleclick.net/pagead/viewthroughconversion/976682315/?label=mpPyCI3bkw4Qy_rb0QM&amp;guid=ON&amp;script=0&amp;ord=9632295461364768">
          <a:extLst>
            <a:ext uri="{FF2B5EF4-FFF2-40B4-BE49-F238E27FC236}">
              <a16:creationId xmlns:a16="http://schemas.microsoft.com/office/drawing/2014/main" id="{1227D4E6-5E5E-4403-B3FE-D5FD18013C6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5" name="Obraz 24" descr="http://ib.adnxs.com/seg?add=1684329&amp;t=2">
          <a:extLst>
            <a:ext uri="{FF2B5EF4-FFF2-40B4-BE49-F238E27FC236}">
              <a16:creationId xmlns:a16="http://schemas.microsoft.com/office/drawing/2014/main" id="{ABF09D7D-EF4A-48BA-8099-5AAEC343B6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6" name="Obraz 25" descr="https://www.facebook.com/tr?id=605303816236156&amp;cd%5bsegment_eid%5d=O64SXQT75NGNLH5J7FZDV6&amp;ev=NoScript">
          <a:extLst>
            <a:ext uri="{FF2B5EF4-FFF2-40B4-BE49-F238E27FC236}">
              <a16:creationId xmlns:a16="http://schemas.microsoft.com/office/drawing/2014/main" id="{8FD75556-C93F-40E0-9925-FE36B052C9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7" name="Obraz 26" descr="http://googleads.g.doubleclick.net/pagead/viewthroughconversion/976682315/?label=o1Z_CMHLgFcQy_rb0QM&amp;guid=ON&amp;script=0&amp;ord=9632295461364768">
          <a:extLst>
            <a:ext uri="{FF2B5EF4-FFF2-40B4-BE49-F238E27FC236}">
              <a16:creationId xmlns:a16="http://schemas.microsoft.com/office/drawing/2014/main" id="{4E2B6974-B7B7-4641-90AE-E14E69218AF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8" name="Obraz 27" descr="http://ib.adnxs.com/seg?add=2132101&amp;t=2">
          <a:extLst>
            <a:ext uri="{FF2B5EF4-FFF2-40B4-BE49-F238E27FC236}">
              <a16:creationId xmlns:a16="http://schemas.microsoft.com/office/drawing/2014/main" id="{8010D4ED-7CEA-4529-893A-F16F2E2EF9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9" name="Obraz 28" descr="https://www.facebook.com/tr?id=605303816236156&amp;cd%5bsegment_eid%5d=YXYWNWZRPJCPHBROOEBAWA&amp;ev=NoScript">
          <a:extLst>
            <a:ext uri="{FF2B5EF4-FFF2-40B4-BE49-F238E27FC236}">
              <a16:creationId xmlns:a16="http://schemas.microsoft.com/office/drawing/2014/main" id="{CCA481C4-81B9-4525-A319-8551A7AC40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30" name="Obraz 29" descr="http://googleads.g.doubleclick.net/pagead/viewthroughconversion/0/?label=null&amp;guid=ON&amp;script=0&amp;ord=9632295461364768">
          <a:extLst>
            <a:ext uri="{FF2B5EF4-FFF2-40B4-BE49-F238E27FC236}">
              <a16:creationId xmlns:a16="http://schemas.microsoft.com/office/drawing/2014/main" id="{71794CFE-8A60-4F81-A52B-80F4D914D4E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31" name="AutoShape 15" descr="http://ib.adnxs.com/seg?add=2927250&amp;t=2">
          <a:extLst>
            <a:ext uri="{FF2B5EF4-FFF2-40B4-BE49-F238E27FC236}">
              <a16:creationId xmlns:a16="http://schemas.microsoft.com/office/drawing/2014/main" id="{9534B161-BC5D-4BBB-B497-FEC2E97082CA}"/>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21</xdr:row>
      <xdr:rowOff>0</xdr:rowOff>
    </xdr:from>
    <xdr:to>
      <xdr:col>2</xdr:col>
      <xdr:colOff>9525</xdr:colOff>
      <xdr:row>21</xdr:row>
      <xdr:rowOff>9525</xdr:rowOff>
    </xdr:to>
    <xdr:pic>
      <xdr:nvPicPr>
        <xdr:cNvPr id="32" name="Obraz 31" descr="http://d.adroll.com/cm/r/out">
          <a:extLst>
            <a:ext uri="{FF2B5EF4-FFF2-40B4-BE49-F238E27FC236}">
              <a16:creationId xmlns:a16="http://schemas.microsoft.com/office/drawing/2014/main" id="{B82698B5-2786-492A-B836-D7A8B1208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21</xdr:row>
      <xdr:rowOff>0</xdr:rowOff>
    </xdr:from>
    <xdr:to>
      <xdr:col>2</xdr:col>
      <xdr:colOff>28575</xdr:colOff>
      <xdr:row>21</xdr:row>
      <xdr:rowOff>9525</xdr:rowOff>
    </xdr:to>
    <xdr:pic>
      <xdr:nvPicPr>
        <xdr:cNvPr id="33" name="Obraz 32" descr="http://d.adroll.com/cm/b/out">
          <a:extLst>
            <a:ext uri="{FF2B5EF4-FFF2-40B4-BE49-F238E27FC236}">
              <a16:creationId xmlns:a16="http://schemas.microsoft.com/office/drawing/2014/main" id="{726844AF-1B40-47A0-BA0D-209F85960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21</xdr:row>
      <xdr:rowOff>0</xdr:rowOff>
    </xdr:from>
    <xdr:to>
      <xdr:col>2</xdr:col>
      <xdr:colOff>47625</xdr:colOff>
      <xdr:row>21</xdr:row>
      <xdr:rowOff>9525</xdr:rowOff>
    </xdr:to>
    <xdr:pic>
      <xdr:nvPicPr>
        <xdr:cNvPr id="34" name="Obraz 33" descr="http://d.adroll.com/cm/x/out">
          <a:extLst>
            <a:ext uri="{FF2B5EF4-FFF2-40B4-BE49-F238E27FC236}">
              <a16:creationId xmlns:a16="http://schemas.microsoft.com/office/drawing/2014/main" id="{D0FC1409-D43C-40B5-B0AA-DD1BD11F88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21</xdr:row>
      <xdr:rowOff>0</xdr:rowOff>
    </xdr:from>
    <xdr:to>
      <xdr:col>2</xdr:col>
      <xdr:colOff>66675</xdr:colOff>
      <xdr:row>21</xdr:row>
      <xdr:rowOff>9525</xdr:rowOff>
    </xdr:to>
    <xdr:pic>
      <xdr:nvPicPr>
        <xdr:cNvPr id="35" name="Obraz 34" descr="http://d.adroll.com/cm/l/out">
          <a:extLst>
            <a:ext uri="{FF2B5EF4-FFF2-40B4-BE49-F238E27FC236}">
              <a16:creationId xmlns:a16="http://schemas.microsoft.com/office/drawing/2014/main" id="{BD600ADE-98E7-435D-9AD6-EEF2463497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21</xdr:row>
      <xdr:rowOff>0</xdr:rowOff>
    </xdr:from>
    <xdr:to>
      <xdr:col>2</xdr:col>
      <xdr:colOff>85725</xdr:colOff>
      <xdr:row>21</xdr:row>
      <xdr:rowOff>9525</xdr:rowOff>
    </xdr:to>
    <xdr:pic>
      <xdr:nvPicPr>
        <xdr:cNvPr id="36" name="Obraz 35" descr="http://d.adroll.com/cm/o/out">
          <a:extLst>
            <a:ext uri="{FF2B5EF4-FFF2-40B4-BE49-F238E27FC236}">
              <a16:creationId xmlns:a16="http://schemas.microsoft.com/office/drawing/2014/main" id="{660B812C-4365-49EE-BE6F-C3FBCE1322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21</xdr:row>
      <xdr:rowOff>0</xdr:rowOff>
    </xdr:from>
    <xdr:to>
      <xdr:col>2</xdr:col>
      <xdr:colOff>104775</xdr:colOff>
      <xdr:row>21</xdr:row>
      <xdr:rowOff>9525</xdr:rowOff>
    </xdr:to>
    <xdr:pic>
      <xdr:nvPicPr>
        <xdr:cNvPr id="37" name="Obraz 36" descr="http://d.adroll.com/cm/g/out?google_nid=adroll5">
          <a:extLst>
            <a:ext uri="{FF2B5EF4-FFF2-40B4-BE49-F238E27FC236}">
              <a16:creationId xmlns:a16="http://schemas.microsoft.com/office/drawing/2014/main" id="{CD00B13A-3C65-42C9-BC78-23CA5CA3BD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21</xdr:row>
      <xdr:rowOff>0</xdr:rowOff>
    </xdr:from>
    <xdr:to>
      <xdr:col>2</xdr:col>
      <xdr:colOff>123825</xdr:colOff>
      <xdr:row>21</xdr:row>
      <xdr:rowOff>9525</xdr:rowOff>
    </xdr:to>
    <xdr:pic>
      <xdr:nvPicPr>
        <xdr:cNvPr id="38" name="Obraz 37" descr="https://www.facebook.com/tr?id=605303816236156&amp;cd%5bsegment_eid%5d=7LVJN6BSTJF53GX2R4GID7&amp;ev=NoScript">
          <a:extLst>
            <a:ext uri="{FF2B5EF4-FFF2-40B4-BE49-F238E27FC236}">
              <a16:creationId xmlns:a16="http://schemas.microsoft.com/office/drawing/2014/main" id="{2685DCFB-AA0B-491D-9E22-72FB6562F2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21</xdr:row>
      <xdr:rowOff>0</xdr:rowOff>
    </xdr:from>
    <xdr:to>
      <xdr:col>2</xdr:col>
      <xdr:colOff>142875</xdr:colOff>
      <xdr:row>21</xdr:row>
      <xdr:rowOff>9525</xdr:rowOff>
    </xdr:to>
    <xdr:pic>
      <xdr:nvPicPr>
        <xdr:cNvPr id="39" name="Obraz 38" descr="http://googleads.g.doubleclick.net/pagead/viewthroughconversion/976682315/?label=mpPyCI3bkw4Qy_rb0QM&amp;guid=ON&amp;script=0&amp;ord=9632295461364768">
          <a:extLst>
            <a:ext uri="{FF2B5EF4-FFF2-40B4-BE49-F238E27FC236}">
              <a16:creationId xmlns:a16="http://schemas.microsoft.com/office/drawing/2014/main" id="{EF9F8D52-CAC4-44A4-B334-8D34CDA87B3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21</xdr:row>
      <xdr:rowOff>0</xdr:rowOff>
    </xdr:from>
    <xdr:to>
      <xdr:col>2</xdr:col>
      <xdr:colOff>161925</xdr:colOff>
      <xdr:row>21</xdr:row>
      <xdr:rowOff>9525</xdr:rowOff>
    </xdr:to>
    <xdr:pic>
      <xdr:nvPicPr>
        <xdr:cNvPr id="40" name="Obraz 39" descr="http://ib.adnxs.com/seg?add=1684329&amp;t=2">
          <a:extLst>
            <a:ext uri="{FF2B5EF4-FFF2-40B4-BE49-F238E27FC236}">
              <a16:creationId xmlns:a16="http://schemas.microsoft.com/office/drawing/2014/main" id="{DDE17E66-6B17-4CF6-A3EA-C9B9837AD9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21</xdr:row>
      <xdr:rowOff>0</xdr:rowOff>
    </xdr:from>
    <xdr:to>
      <xdr:col>2</xdr:col>
      <xdr:colOff>180975</xdr:colOff>
      <xdr:row>21</xdr:row>
      <xdr:rowOff>9525</xdr:rowOff>
    </xdr:to>
    <xdr:pic>
      <xdr:nvPicPr>
        <xdr:cNvPr id="41" name="Obraz 40" descr="https://www.facebook.com/tr?id=605303816236156&amp;cd%5bsegment_eid%5d=O64SXQT75NGNLH5J7FZDV6&amp;ev=NoScript">
          <a:extLst>
            <a:ext uri="{FF2B5EF4-FFF2-40B4-BE49-F238E27FC236}">
              <a16:creationId xmlns:a16="http://schemas.microsoft.com/office/drawing/2014/main" id="{E771A00F-6CF9-4473-BD1D-BB154C0F69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21</xdr:row>
      <xdr:rowOff>0</xdr:rowOff>
    </xdr:from>
    <xdr:to>
      <xdr:col>2</xdr:col>
      <xdr:colOff>200025</xdr:colOff>
      <xdr:row>21</xdr:row>
      <xdr:rowOff>9525</xdr:rowOff>
    </xdr:to>
    <xdr:pic>
      <xdr:nvPicPr>
        <xdr:cNvPr id="42" name="Obraz 41" descr="http://googleads.g.doubleclick.net/pagead/viewthroughconversion/976682315/?label=o1Z_CMHLgFcQy_rb0QM&amp;guid=ON&amp;script=0&amp;ord=9632295461364768">
          <a:extLst>
            <a:ext uri="{FF2B5EF4-FFF2-40B4-BE49-F238E27FC236}">
              <a16:creationId xmlns:a16="http://schemas.microsoft.com/office/drawing/2014/main" id="{8BBD13A9-2A57-4177-B8DA-ED3EE704D72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21</xdr:row>
      <xdr:rowOff>0</xdr:rowOff>
    </xdr:from>
    <xdr:to>
      <xdr:col>2</xdr:col>
      <xdr:colOff>219075</xdr:colOff>
      <xdr:row>21</xdr:row>
      <xdr:rowOff>9525</xdr:rowOff>
    </xdr:to>
    <xdr:pic>
      <xdr:nvPicPr>
        <xdr:cNvPr id="43" name="Obraz 42" descr="http://ib.adnxs.com/seg?add=2132101&amp;t=2">
          <a:extLst>
            <a:ext uri="{FF2B5EF4-FFF2-40B4-BE49-F238E27FC236}">
              <a16:creationId xmlns:a16="http://schemas.microsoft.com/office/drawing/2014/main" id="{9A0F6933-B19C-4086-ABDA-7E2D2AE364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21</xdr:row>
      <xdr:rowOff>0</xdr:rowOff>
    </xdr:from>
    <xdr:to>
      <xdr:col>2</xdr:col>
      <xdr:colOff>238125</xdr:colOff>
      <xdr:row>21</xdr:row>
      <xdr:rowOff>9525</xdr:rowOff>
    </xdr:to>
    <xdr:pic>
      <xdr:nvPicPr>
        <xdr:cNvPr id="44" name="Obraz 43" descr="https://www.facebook.com/tr?id=605303816236156&amp;cd%5bsegment_eid%5d=YXYWNWZRPJCPHBROOEBAWA&amp;ev=NoScript">
          <a:extLst>
            <a:ext uri="{FF2B5EF4-FFF2-40B4-BE49-F238E27FC236}">
              <a16:creationId xmlns:a16="http://schemas.microsoft.com/office/drawing/2014/main" id="{F6B059C7-C70C-4DD1-868B-3E0DB12444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21</xdr:row>
      <xdr:rowOff>0</xdr:rowOff>
    </xdr:from>
    <xdr:to>
      <xdr:col>2</xdr:col>
      <xdr:colOff>257175</xdr:colOff>
      <xdr:row>21</xdr:row>
      <xdr:rowOff>9525</xdr:rowOff>
    </xdr:to>
    <xdr:pic>
      <xdr:nvPicPr>
        <xdr:cNvPr id="45" name="Obraz 44" descr="http://googleads.g.doubleclick.net/pagead/viewthroughconversion/0/?label=null&amp;guid=ON&amp;script=0&amp;ord=9632295461364768">
          <a:extLst>
            <a:ext uri="{FF2B5EF4-FFF2-40B4-BE49-F238E27FC236}">
              <a16:creationId xmlns:a16="http://schemas.microsoft.com/office/drawing/2014/main" id="{1EB6A8B5-7F91-4D95-9CD0-889E0592FFB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21</xdr:row>
      <xdr:rowOff>0</xdr:rowOff>
    </xdr:from>
    <xdr:to>
      <xdr:col>2</xdr:col>
      <xdr:colOff>276225</xdr:colOff>
      <xdr:row>21</xdr:row>
      <xdr:rowOff>9525</xdr:rowOff>
    </xdr:to>
    <xdr:sp macro="" textlink="">
      <xdr:nvSpPr>
        <xdr:cNvPr id="46" name="AutoShape 15" descr="http://ib.adnxs.com/seg?add=2927250&amp;t=2">
          <a:extLst>
            <a:ext uri="{FF2B5EF4-FFF2-40B4-BE49-F238E27FC236}">
              <a16:creationId xmlns:a16="http://schemas.microsoft.com/office/drawing/2014/main" id="{EA319607-0E19-4395-9062-97872F86447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21</xdr:row>
      <xdr:rowOff>0</xdr:rowOff>
    </xdr:from>
    <xdr:ext cx="9525" cy="9525"/>
    <xdr:pic>
      <xdr:nvPicPr>
        <xdr:cNvPr id="47" name="Obraz 46" descr="http://d.adroll.com/cm/r/out">
          <a:extLst>
            <a:ext uri="{FF2B5EF4-FFF2-40B4-BE49-F238E27FC236}">
              <a16:creationId xmlns:a16="http://schemas.microsoft.com/office/drawing/2014/main" id="{9B4C9167-D249-4E43-8FA1-1DB03DEE2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48" name="Obraz 47" descr="http://d.adroll.com/cm/b/out">
          <a:extLst>
            <a:ext uri="{FF2B5EF4-FFF2-40B4-BE49-F238E27FC236}">
              <a16:creationId xmlns:a16="http://schemas.microsoft.com/office/drawing/2014/main" id="{2613321D-9CD6-4346-BB25-FB0B8F4D3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49" name="Obraz 48" descr="http://d.adroll.com/cm/x/out">
          <a:extLst>
            <a:ext uri="{FF2B5EF4-FFF2-40B4-BE49-F238E27FC236}">
              <a16:creationId xmlns:a16="http://schemas.microsoft.com/office/drawing/2014/main" id="{5327E74E-AF73-48A8-B3E1-9DA2316F77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50" name="Obraz 49" descr="http://d.adroll.com/cm/l/out">
          <a:extLst>
            <a:ext uri="{FF2B5EF4-FFF2-40B4-BE49-F238E27FC236}">
              <a16:creationId xmlns:a16="http://schemas.microsoft.com/office/drawing/2014/main" id="{D17A2028-DC27-406A-8394-49268CAA9B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51" name="Obraz 50" descr="http://d.adroll.com/cm/o/out">
          <a:extLst>
            <a:ext uri="{FF2B5EF4-FFF2-40B4-BE49-F238E27FC236}">
              <a16:creationId xmlns:a16="http://schemas.microsoft.com/office/drawing/2014/main" id="{D4A043F1-59D0-452A-9A97-CAC4BF0460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52" name="Obraz 51" descr="http://d.adroll.com/cm/g/out?google_nid=adroll5">
          <a:extLst>
            <a:ext uri="{FF2B5EF4-FFF2-40B4-BE49-F238E27FC236}">
              <a16:creationId xmlns:a16="http://schemas.microsoft.com/office/drawing/2014/main" id="{903016CD-E6DC-4930-B498-5BC95F0AF6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53" name="Obraz 52" descr="https://www.facebook.com/tr?id=605303816236156&amp;cd%5bsegment_eid%5d=7LVJN6BSTJF53GX2R4GID7&amp;ev=NoScript">
          <a:extLst>
            <a:ext uri="{FF2B5EF4-FFF2-40B4-BE49-F238E27FC236}">
              <a16:creationId xmlns:a16="http://schemas.microsoft.com/office/drawing/2014/main" id="{7F98884F-1CE5-4E5E-AE39-14474E6F26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54" name="Obraz 53" descr="http://googleads.g.doubleclick.net/pagead/viewthroughconversion/976682315/?label=mpPyCI3bkw4Qy_rb0QM&amp;guid=ON&amp;script=0&amp;ord=9632295461364768">
          <a:extLst>
            <a:ext uri="{FF2B5EF4-FFF2-40B4-BE49-F238E27FC236}">
              <a16:creationId xmlns:a16="http://schemas.microsoft.com/office/drawing/2014/main" id="{82A7DFC0-CFD9-4EAA-AF7F-C55A09B192D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55" name="Obraz 54" descr="http://ib.adnxs.com/seg?add=1684329&amp;t=2">
          <a:extLst>
            <a:ext uri="{FF2B5EF4-FFF2-40B4-BE49-F238E27FC236}">
              <a16:creationId xmlns:a16="http://schemas.microsoft.com/office/drawing/2014/main" id="{28AB5552-E3E2-4C07-B64E-A730322B650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56" name="Obraz 55" descr="https://www.facebook.com/tr?id=605303816236156&amp;cd%5bsegment_eid%5d=O64SXQT75NGNLH5J7FZDV6&amp;ev=NoScript">
          <a:extLst>
            <a:ext uri="{FF2B5EF4-FFF2-40B4-BE49-F238E27FC236}">
              <a16:creationId xmlns:a16="http://schemas.microsoft.com/office/drawing/2014/main" id="{F7C6F68D-2FFC-4126-8EB8-F2A661592E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57" name="Obraz 56" descr="http://googleads.g.doubleclick.net/pagead/viewthroughconversion/976682315/?label=o1Z_CMHLgFcQy_rb0QM&amp;guid=ON&amp;script=0&amp;ord=9632295461364768">
          <a:extLst>
            <a:ext uri="{FF2B5EF4-FFF2-40B4-BE49-F238E27FC236}">
              <a16:creationId xmlns:a16="http://schemas.microsoft.com/office/drawing/2014/main" id="{87FA5A97-1AF3-49C1-BE9C-56F9A5F5594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58" name="Obraz 57" descr="http://ib.adnxs.com/seg?add=2132101&amp;t=2">
          <a:extLst>
            <a:ext uri="{FF2B5EF4-FFF2-40B4-BE49-F238E27FC236}">
              <a16:creationId xmlns:a16="http://schemas.microsoft.com/office/drawing/2014/main" id="{40C1AD9E-B4D6-43FA-B76D-AF32CEB49E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59" name="Obraz 58" descr="https://www.facebook.com/tr?id=605303816236156&amp;cd%5bsegment_eid%5d=YXYWNWZRPJCPHBROOEBAWA&amp;ev=NoScript">
          <a:extLst>
            <a:ext uri="{FF2B5EF4-FFF2-40B4-BE49-F238E27FC236}">
              <a16:creationId xmlns:a16="http://schemas.microsoft.com/office/drawing/2014/main" id="{048B4B8D-DCDD-4682-8D24-8425081263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60" name="Obraz 59" descr="http://googleads.g.doubleclick.net/pagead/viewthroughconversion/0/?label=null&amp;guid=ON&amp;script=0&amp;ord=9632295461364768">
          <a:extLst>
            <a:ext uri="{FF2B5EF4-FFF2-40B4-BE49-F238E27FC236}">
              <a16:creationId xmlns:a16="http://schemas.microsoft.com/office/drawing/2014/main" id="{01993182-27F8-4A5D-9704-3E1D988AE63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61" name="AutoShape 15" descr="http://ib.adnxs.com/seg?add=2927250&amp;t=2">
          <a:extLst>
            <a:ext uri="{FF2B5EF4-FFF2-40B4-BE49-F238E27FC236}">
              <a16:creationId xmlns:a16="http://schemas.microsoft.com/office/drawing/2014/main" id="{0209A89F-9863-498F-B7D4-DEE675142BA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62" name="Obraz 61" descr="http://d.adroll.com/cm/r/out">
          <a:extLst>
            <a:ext uri="{FF2B5EF4-FFF2-40B4-BE49-F238E27FC236}">
              <a16:creationId xmlns:a16="http://schemas.microsoft.com/office/drawing/2014/main" id="{38D3C3CC-8E12-42E6-8590-D8EF185C5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63" name="Obraz 62" descr="http://d.adroll.com/cm/b/out">
          <a:extLst>
            <a:ext uri="{FF2B5EF4-FFF2-40B4-BE49-F238E27FC236}">
              <a16:creationId xmlns:a16="http://schemas.microsoft.com/office/drawing/2014/main" id="{98AD8A97-A885-4185-BAE6-8760FB5904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64" name="Obraz 63" descr="http://d.adroll.com/cm/x/out">
          <a:extLst>
            <a:ext uri="{FF2B5EF4-FFF2-40B4-BE49-F238E27FC236}">
              <a16:creationId xmlns:a16="http://schemas.microsoft.com/office/drawing/2014/main" id="{366A1123-C093-410C-A83E-4CE66D5439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65" name="Obraz 64" descr="http://d.adroll.com/cm/l/out">
          <a:extLst>
            <a:ext uri="{FF2B5EF4-FFF2-40B4-BE49-F238E27FC236}">
              <a16:creationId xmlns:a16="http://schemas.microsoft.com/office/drawing/2014/main" id="{14020C03-DCEE-4B12-8D15-C08A6BB2B2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66" name="Obraz 65" descr="http://d.adroll.com/cm/o/out">
          <a:extLst>
            <a:ext uri="{FF2B5EF4-FFF2-40B4-BE49-F238E27FC236}">
              <a16:creationId xmlns:a16="http://schemas.microsoft.com/office/drawing/2014/main" id="{919F4E4B-3063-43FA-A669-1F7F5D2110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67" name="Obraz 66" descr="http://d.adroll.com/cm/g/out?google_nid=adroll5">
          <a:extLst>
            <a:ext uri="{FF2B5EF4-FFF2-40B4-BE49-F238E27FC236}">
              <a16:creationId xmlns:a16="http://schemas.microsoft.com/office/drawing/2014/main" id="{5ABEE30B-51DB-498F-B969-DF38EA5F81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68" name="Obraz 67" descr="https://www.facebook.com/tr?id=605303816236156&amp;cd%5bsegment_eid%5d=7LVJN6BSTJF53GX2R4GID7&amp;ev=NoScript">
          <a:extLst>
            <a:ext uri="{FF2B5EF4-FFF2-40B4-BE49-F238E27FC236}">
              <a16:creationId xmlns:a16="http://schemas.microsoft.com/office/drawing/2014/main" id="{4DC8F49D-8F61-4E6F-AD3F-A3B0871938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69" name="Obraz 68" descr="http://googleads.g.doubleclick.net/pagead/viewthroughconversion/976682315/?label=mpPyCI3bkw4Qy_rb0QM&amp;guid=ON&amp;script=0&amp;ord=9632295461364768">
          <a:extLst>
            <a:ext uri="{FF2B5EF4-FFF2-40B4-BE49-F238E27FC236}">
              <a16:creationId xmlns:a16="http://schemas.microsoft.com/office/drawing/2014/main" id="{6D30AE88-B9BA-4A35-98EA-540F9A6F93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70" name="Obraz 69" descr="http://ib.adnxs.com/seg?add=1684329&amp;t=2">
          <a:extLst>
            <a:ext uri="{FF2B5EF4-FFF2-40B4-BE49-F238E27FC236}">
              <a16:creationId xmlns:a16="http://schemas.microsoft.com/office/drawing/2014/main" id="{79C0FC4B-3932-4696-ACA8-CC86E063F0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71" name="Obraz 70" descr="https://www.facebook.com/tr?id=605303816236156&amp;cd%5bsegment_eid%5d=O64SXQT75NGNLH5J7FZDV6&amp;ev=NoScript">
          <a:extLst>
            <a:ext uri="{FF2B5EF4-FFF2-40B4-BE49-F238E27FC236}">
              <a16:creationId xmlns:a16="http://schemas.microsoft.com/office/drawing/2014/main" id="{176E6260-46A2-4D52-BCF3-669AC7C8BE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72" name="Obraz 71" descr="http://googleads.g.doubleclick.net/pagead/viewthroughconversion/976682315/?label=o1Z_CMHLgFcQy_rb0QM&amp;guid=ON&amp;script=0&amp;ord=9632295461364768">
          <a:extLst>
            <a:ext uri="{FF2B5EF4-FFF2-40B4-BE49-F238E27FC236}">
              <a16:creationId xmlns:a16="http://schemas.microsoft.com/office/drawing/2014/main" id="{228C2119-A15E-4249-B78B-6EBA409660F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73" name="Obraz 72" descr="http://ib.adnxs.com/seg?add=2132101&amp;t=2">
          <a:extLst>
            <a:ext uri="{FF2B5EF4-FFF2-40B4-BE49-F238E27FC236}">
              <a16:creationId xmlns:a16="http://schemas.microsoft.com/office/drawing/2014/main" id="{86611F4C-A73B-4698-8E3F-CD988A2C59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74" name="Obraz 73" descr="https://www.facebook.com/tr?id=605303816236156&amp;cd%5bsegment_eid%5d=YXYWNWZRPJCPHBROOEBAWA&amp;ev=NoScript">
          <a:extLst>
            <a:ext uri="{FF2B5EF4-FFF2-40B4-BE49-F238E27FC236}">
              <a16:creationId xmlns:a16="http://schemas.microsoft.com/office/drawing/2014/main" id="{EF8E34F4-33E6-495F-94F7-96DAEBCCDB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75" name="Obraz 74" descr="http://googleads.g.doubleclick.net/pagead/viewthroughconversion/0/?label=null&amp;guid=ON&amp;script=0&amp;ord=9632295461364768">
          <a:extLst>
            <a:ext uri="{FF2B5EF4-FFF2-40B4-BE49-F238E27FC236}">
              <a16:creationId xmlns:a16="http://schemas.microsoft.com/office/drawing/2014/main" id="{AA993267-02CE-442B-9F8B-4C6F73EB3B6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76" name="AutoShape 15" descr="http://ib.adnxs.com/seg?add=2927250&amp;t=2">
          <a:extLst>
            <a:ext uri="{FF2B5EF4-FFF2-40B4-BE49-F238E27FC236}">
              <a16:creationId xmlns:a16="http://schemas.microsoft.com/office/drawing/2014/main" id="{73F73A69-94E1-4757-AD5A-D60C36C150A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9525" cy="9525"/>
    <xdr:pic>
      <xdr:nvPicPr>
        <xdr:cNvPr id="77" name="Obraz 76" descr="http://d.adroll.com/cm/r/out">
          <a:extLst>
            <a:ext uri="{FF2B5EF4-FFF2-40B4-BE49-F238E27FC236}">
              <a16:creationId xmlns:a16="http://schemas.microsoft.com/office/drawing/2014/main" id="{B94DFFF3-E32C-409D-A20D-D84B01D429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xdr:colOff>
      <xdr:row>21</xdr:row>
      <xdr:rowOff>0</xdr:rowOff>
    </xdr:from>
    <xdr:ext cx="9525" cy="9525"/>
    <xdr:pic>
      <xdr:nvPicPr>
        <xdr:cNvPr id="78" name="Obraz 77" descr="http://d.adroll.com/cm/b/out">
          <a:extLst>
            <a:ext uri="{FF2B5EF4-FFF2-40B4-BE49-F238E27FC236}">
              <a16:creationId xmlns:a16="http://schemas.microsoft.com/office/drawing/2014/main" id="{61532D03-7006-41F6-BA94-4CF1C0924D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38100</xdr:colOff>
      <xdr:row>21</xdr:row>
      <xdr:rowOff>0</xdr:rowOff>
    </xdr:from>
    <xdr:ext cx="9525" cy="9525"/>
    <xdr:pic>
      <xdr:nvPicPr>
        <xdr:cNvPr id="79" name="Obraz 78" descr="http://d.adroll.com/cm/x/out">
          <a:extLst>
            <a:ext uri="{FF2B5EF4-FFF2-40B4-BE49-F238E27FC236}">
              <a16:creationId xmlns:a16="http://schemas.microsoft.com/office/drawing/2014/main" id="{2A878E7C-1344-46EB-9856-5C00D89CEB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57150</xdr:colOff>
      <xdr:row>21</xdr:row>
      <xdr:rowOff>0</xdr:rowOff>
    </xdr:from>
    <xdr:ext cx="9525" cy="9525"/>
    <xdr:pic>
      <xdr:nvPicPr>
        <xdr:cNvPr id="80" name="Obraz 79" descr="http://d.adroll.com/cm/l/out">
          <a:extLst>
            <a:ext uri="{FF2B5EF4-FFF2-40B4-BE49-F238E27FC236}">
              <a16:creationId xmlns:a16="http://schemas.microsoft.com/office/drawing/2014/main" id="{20A917F3-7555-4F75-A986-DA66CC5EB8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95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21</xdr:row>
      <xdr:rowOff>0</xdr:rowOff>
    </xdr:from>
    <xdr:ext cx="9525" cy="9525"/>
    <xdr:pic>
      <xdr:nvPicPr>
        <xdr:cNvPr id="81" name="Obraz 80" descr="http://d.adroll.com/cm/o/out">
          <a:extLst>
            <a:ext uri="{FF2B5EF4-FFF2-40B4-BE49-F238E27FC236}">
              <a16:creationId xmlns:a16="http://schemas.microsoft.com/office/drawing/2014/main" id="{0FB0142D-DDC7-4BE9-AF31-6C3E7917D0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21</xdr:row>
      <xdr:rowOff>0</xdr:rowOff>
    </xdr:from>
    <xdr:ext cx="9525" cy="9525"/>
    <xdr:pic>
      <xdr:nvPicPr>
        <xdr:cNvPr id="82" name="Obraz 81" descr="http://d.adroll.com/cm/g/out?google_nid=adroll5">
          <a:extLst>
            <a:ext uri="{FF2B5EF4-FFF2-40B4-BE49-F238E27FC236}">
              <a16:creationId xmlns:a16="http://schemas.microsoft.com/office/drawing/2014/main" id="{3E15691A-3A58-4370-B4E4-48F6EFF60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114300</xdr:colOff>
      <xdr:row>21</xdr:row>
      <xdr:rowOff>0</xdr:rowOff>
    </xdr:from>
    <xdr:ext cx="9525" cy="9525"/>
    <xdr:pic>
      <xdr:nvPicPr>
        <xdr:cNvPr id="83" name="Obraz 82" descr="https://www.facebook.com/tr?id=605303816236156&amp;cd%5bsegment_eid%5d=7LVJN6BSTJF53GX2R4GID7&amp;ev=NoScript">
          <a:extLst>
            <a:ext uri="{FF2B5EF4-FFF2-40B4-BE49-F238E27FC236}">
              <a16:creationId xmlns:a16="http://schemas.microsoft.com/office/drawing/2014/main" id="{09DD8377-1EC6-4DEB-A44D-CD4336E5FB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67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21</xdr:row>
      <xdr:rowOff>0</xdr:rowOff>
    </xdr:from>
    <xdr:ext cx="9525" cy="9525"/>
    <xdr:pic>
      <xdr:nvPicPr>
        <xdr:cNvPr id="84" name="Obraz 83" descr="http://googleads.g.doubleclick.net/pagead/viewthroughconversion/976682315/?label=mpPyCI3bkw4Qy_rb0QM&amp;guid=ON&amp;script=0&amp;ord=9632295461364768">
          <a:extLst>
            <a:ext uri="{FF2B5EF4-FFF2-40B4-BE49-F238E27FC236}">
              <a16:creationId xmlns:a16="http://schemas.microsoft.com/office/drawing/2014/main" id="{A2CBD02E-D3A9-4DE2-93A3-B353E2F493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57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152400</xdr:colOff>
      <xdr:row>21</xdr:row>
      <xdr:rowOff>0</xdr:rowOff>
    </xdr:from>
    <xdr:ext cx="9525" cy="9525"/>
    <xdr:pic>
      <xdr:nvPicPr>
        <xdr:cNvPr id="85" name="Obraz 84" descr="http://ib.adnxs.com/seg?add=1684329&amp;t=2">
          <a:extLst>
            <a:ext uri="{FF2B5EF4-FFF2-40B4-BE49-F238E27FC236}">
              <a16:creationId xmlns:a16="http://schemas.microsoft.com/office/drawing/2014/main" id="{452DD701-6CCC-4476-8737-C9ECD6DA49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48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171450</xdr:colOff>
      <xdr:row>21</xdr:row>
      <xdr:rowOff>0</xdr:rowOff>
    </xdr:from>
    <xdr:ext cx="9525" cy="9525"/>
    <xdr:pic>
      <xdr:nvPicPr>
        <xdr:cNvPr id="86" name="Obraz 85" descr="https://www.facebook.com/tr?id=605303816236156&amp;cd%5bsegment_eid%5d=O64SXQT75NGNLH5J7FZDV6&amp;ev=NoScript">
          <a:extLst>
            <a:ext uri="{FF2B5EF4-FFF2-40B4-BE49-F238E27FC236}">
              <a16:creationId xmlns:a16="http://schemas.microsoft.com/office/drawing/2014/main" id="{34E3EA4F-36D1-48E8-B7C4-F9FAD98B55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38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190500</xdr:colOff>
      <xdr:row>21</xdr:row>
      <xdr:rowOff>0</xdr:rowOff>
    </xdr:from>
    <xdr:ext cx="9525" cy="9525"/>
    <xdr:pic>
      <xdr:nvPicPr>
        <xdr:cNvPr id="87" name="Obraz 86" descr="http://googleads.g.doubleclick.net/pagead/viewthroughconversion/976682315/?label=o1Z_CMHLgFcQy_rb0QM&amp;guid=ON&amp;script=0&amp;ord=9632295461364768">
          <a:extLst>
            <a:ext uri="{FF2B5EF4-FFF2-40B4-BE49-F238E27FC236}">
              <a16:creationId xmlns:a16="http://schemas.microsoft.com/office/drawing/2014/main" id="{C386E128-EFD7-4243-A4BC-FFCDEE77284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29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209550</xdr:colOff>
      <xdr:row>21</xdr:row>
      <xdr:rowOff>0</xdr:rowOff>
    </xdr:from>
    <xdr:ext cx="9525" cy="9525"/>
    <xdr:pic>
      <xdr:nvPicPr>
        <xdr:cNvPr id="88" name="Obraz 87" descr="http://ib.adnxs.com/seg?add=2132101&amp;t=2">
          <a:extLst>
            <a:ext uri="{FF2B5EF4-FFF2-40B4-BE49-F238E27FC236}">
              <a16:creationId xmlns:a16="http://schemas.microsoft.com/office/drawing/2014/main" id="{4F60DA72-19DD-4C24-A7A2-99DDA031CF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228600</xdr:colOff>
      <xdr:row>21</xdr:row>
      <xdr:rowOff>0</xdr:rowOff>
    </xdr:from>
    <xdr:ext cx="9525" cy="9525"/>
    <xdr:pic>
      <xdr:nvPicPr>
        <xdr:cNvPr id="89" name="Obraz 88" descr="https://www.facebook.com/tr?id=605303816236156&amp;cd%5bsegment_eid%5d=YXYWNWZRPJCPHBROOEBAWA&amp;ev=NoScript">
          <a:extLst>
            <a:ext uri="{FF2B5EF4-FFF2-40B4-BE49-F238E27FC236}">
              <a16:creationId xmlns:a16="http://schemas.microsoft.com/office/drawing/2014/main" id="{0C133C16-C3FE-4702-8DE2-1D67AFAA41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10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247650</xdr:colOff>
      <xdr:row>21</xdr:row>
      <xdr:rowOff>0</xdr:rowOff>
    </xdr:from>
    <xdr:ext cx="9525" cy="9525"/>
    <xdr:pic>
      <xdr:nvPicPr>
        <xdr:cNvPr id="90" name="Obraz 89" descr="http://googleads.g.doubleclick.net/pagead/viewthroughconversion/0/?label=null&amp;guid=ON&amp;script=0&amp;ord=9632295461364768">
          <a:extLst>
            <a:ext uri="{FF2B5EF4-FFF2-40B4-BE49-F238E27FC236}">
              <a16:creationId xmlns:a16="http://schemas.microsoft.com/office/drawing/2014/main" id="{67C39158-CDF6-4319-BC8F-9A72E8B3FD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00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266700</xdr:colOff>
      <xdr:row>21</xdr:row>
      <xdr:rowOff>0</xdr:rowOff>
    </xdr:from>
    <xdr:ext cx="9525" cy="9525"/>
    <xdr:sp macro="" textlink="">
      <xdr:nvSpPr>
        <xdr:cNvPr id="91" name="AutoShape 15" descr="http://ib.adnxs.com/seg?add=2927250&amp;t=2">
          <a:extLst>
            <a:ext uri="{FF2B5EF4-FFF2-40B4-BE49-F238E27FC236}">
              <a16:creationId xmlns:a16="http://schemas.microsoft.com/office/drawing/2014/main" id="{4DB1E773-732D-498F-BDBD-2EDD9AB49133}"/>
            </a:ext>
          </a:extLst>
        </xdr:cNvPr>
        <xdr:cNvSpPr>
          <a:spLocks noChangeAspect="1" noChangeArrowheads="1"/>
        </xdr:cNvSpPr>
      </xdr:nvSpPr>
      <xdr:spPr bwMode="auto">
        <a:xfrm>
          <a:off x="6191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9525" cy="9525"/>
    <xdr:pic>
      <xdr:nvPicPr>
        <xdr:cNvPr id="92" name="Obraz 91" descr="http://d.adroll.com/cm/r/out">
          <a:extLst>
            <a:ext uri="{FF2B5EF4-FFF2-40B4-BE49-F238E27FC236}">
              <a16:creationId xmlns:a16="http://schemas.microsoft.com/office/drawing/2014/main" id="{02EA5CEF-ABA3-4B27-ADA6-A2BABEA618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xdr:colOff>
      <xdr:row>21</xdr:row>
      <xdr:rowOff>0</xdr:rowOff>
    </xdr:from>
    <xdr:ext cx="9525" cy="9525"/>
    <xdr:pic>
      <xdr:nvPicPr>
        <xdr:cNvPr id="93" name="Obraz 92" descr="http://d.adroll.com/cm/b/out">
          <a:extLst>
            <a:ext uri="{FF2B5EF4-FFF2-40B4-BE49-F238E27FC236}">
              <a16:creationId xmlns:a16="http://schemas.microsoft.com/office/drawing/2014/main" id="{9C7667C4-CA99-4987-955F-B306237925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38100</xdr:colOff>
      <xdr:row>21</xdr:row>
      <xdr:rowOff>0</xdr:rowOff>
    </xdr:from>
    <xdr:ext cx="9525" cy="9525"/>
    <xdr:pic>
      <xdr:nvPicPr>
        <xdr:cNvPr id="94" name="Obraz 93" descr="http://d.adroll.com/cm/x/out">
          <a:extLst>
            <a:ext uri="{FF2B5EF4-FFF2-40B4-BE49-F238E27FC236}">
              <a16:creationId xmlns:a16="http://schemas.microsoft.com/office/drawing/2014/main" id="{B41EE782-79C4-4E0E-9D26-AF16AC1ADE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57150</xdr:colOff>
      <xdr:row>21</xdr:row>
      <xdr:rowOff>0</xdr:rowOff>
    </xdr:from>
    <xdr:ext cx="9525" cy="9525"/>
    <xdr:pic>
      <xdr:nvPicPr>
        <xdr:cNvPr id="95" name="Obraz 94" descr="http://d.adroll.com/cm/l/out">
          <a:extLst>
            <a:ext uri="{FF2B5EF4-FFF2-40B4-BE49-F238E27FC236}">
              <a16:creationId xmlns:a16="http://schemas.microsoft.com/office/drawing/2014/main" id="{7F90D779-4EA1-4084-8803-05C7074EBBD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95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21</xdr:row>
      <xdr:rowOff>0</xdr:rowOff>
    </xdr:from>
    <xdr:ext cx="9525" cy="9525"/>
    <xdr:pic>
      <xdr:nvPicPr>
        <xdr:cNvPr id="96" name="Obraz 95" descr="http://d.adroll.com/cm/o/out">
          <a:extLst>
            <a:ext uri="{FF2B5EF4-FFF2-40B4-BE49-F238E27FC236}">
              <a16:creationId xmlns:a16="http://schemas.microsoft.com/office/drawing/2014/main" id="{3E5B97EA-561F-4A11-81D2-1AC977F6E6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21</xdr:row>
      <xdr:rowOff>0</xdr:rowOff>
    </xdr:from>
    <xdr:ext cx="9525" cy="9525"/>
    <xdr:pic>
      <xdr:nvPicPr>
        <xdr:cNvPr id="97" name="Obraz 96" descr="http://d.adroll.com/cm/g/out?google_nid=adroll5">
          <a:extLst>
            <a:ext uri="{FF2B5EF4-FFF2-40B4-BE49-F238E27FC236}">
              <a16:creationId xmlns:a16="http://schemas.microsoft.com/office/drawing/2014/main" id="{0FD14524-0088-4B53-8D33-D5BC83E61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114300</xdr:colOff>
      <xdr:row>21</xdr:row>
      <xdr:rowOff>0</xdr:rowOff>
    </xdr:from>
    <xdr:ext cx="9525" cy="9525"/>
    <xdr:pic>
      <xdr:nvPicPr>
        <xdr:cNvPr id="98" name="Obraz 97" descr="https://www.facebook.com/tr?id=605303816236156&amp;cd%5bsegment_eid%5d=7LVJN6BSTJF53GX2R4GID7&amp;ev=NoScript">
          <a:extLst>
            <a:ext uri="{FF2B5EF4-FFF2-40B4-BE49-F238E27FC236}">
              <a16:creationId xmlns:a16="http://schemas.microsoft.com/office/drawing/2014/main" id="{6DE9B0AF-EE29-46AC-856E-5E5A01283D6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67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21</xdr:row>
      <xdr:rowOff>0</xdr:rowOff>
    </xdr:from>
    <xdr:ext cx="9525" cy="9525"/>
    <xdr:pic>
      <xdr:nvPicPr>
        <xdr:cNvPr id="99" name="Obraz 98" descr="http://googleads.g.doubleclick.net/pagead/viewthroughconversion/976682315/?label=mpPyCI3bkw4Qy_rb0QM&amp;guid=ON&amp;script=0&amp;ord=9632295461364768">
          <a:extLst>
            <a:ext uri="{FF2B5EF4-FFF2-40B4-BE49-F238E27FC236}">
              <a16:creationId xmlns:a16="http://schemas.microsoft.com/office/drawing/2014/main" id="{C4E489E0-2116-4757-A50E-CA3D051B6DB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57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152400</xdr:colOff>
      <xdr:row>21</xdr:row>
      <xdr:rowOff>0</xdr:rowOff>
    </xdr:from>
    <xdr:ext cx="9525" cy="9525"/>
    <xdr:pic>
      <xdr:nvPicPr>
        <xdr:cNvPr id="100" name="Obraz 99" descr="http://ib.adnxs.com/seg?add=1684329&amp;t=2">
          <a:extLst>
            <a:ext uri="{FF2B5EF4-FFF2-40B4-BE49-F238E27FC236}">
              <a16:creationId xmlns:a16="http://schemas.microsoft.com/office/drawing/2014/main" id="{F6A90E1B-64D8-4BBD-A947-F97EE10775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48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171450</xdr:colOff>
      <xdr:row>21</xdr:row>
      <xdr:rowOff>0</xdr:rowOff>
    </xdr:from>
    <xdr:ext cx="9525" cy="9525"/>
    <xdr:pic>
      <xdr:nvPicPr>
        <xdr:cNvPr id="101" name="Obraz 100" descr="https://www.facebook.com/tr?id=605303816236156&amp;cd%5bsegment_eid%5d=O64SXQT75NGNLH5J7FZDV6&amp;ev=NoScript">
          <a:extLst>
            <a:ext uri="{FF2B5EF4-FFF2-40B4-BE49-F238E27FC236}">
              <a16:creationId xmlns:a16="http://schemas.microsoft.com/office/drawing/2014/main" id="{8FBB005B-8B4A-4601-A61F-6A9C96C005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38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190500</xdr:colOff>
      <xdr:row>21</xdr:row>
      <xdr:rowOff>0</xdr:rowOff>
    </xdr:from>
    <xdr:ext cx="9525" cy="9525"/>
    <xdr:pic>
      <xdr:nvPicPr>
        <xdr:cNvPr id="102" name="Obraz 101" descr="http://googleads.g.doubleclick.net/pagead/viewthroughconversion/976682315/?label=o1Z_CMHLgFcQy_rb0QM&amp;guid=ON&amp;script=0&amp;ord=9632295461364768">
          <a:extLst>
            <a:ext uri="{FF2B5EF4-FFF2-40B4-BE49-F238E27FC236}">
              <a16:creationId xmlns:a16="http://schemas.microsoft.com/office/drawing/2014/main" id="{C89677D7-24F6-4525-B37C-ED33906DCA1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29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209550</xdr:colOff>
      <xdr:row>21</xdr:row>
      <xdr:rowOff>0</xdr:rowOff>
    </xdr:from>
    <xdr:ext cx="9525" cy="9525"/>
    <xdr:pic>
      <xdr:nvPicPr>
        <xdr:cNvPr id="103" name="Obraz 102" descr="http://ib.adnxs.com/seg?add=2132101&amp;t=2">
          <a:extLst>
            <a:ext uri="{FF2B5EF4-FFF2-40B4-BE49-F238E27FC236}">
              <a16:creationId xmlns:a16="http://schemas.microsoft.com/office/drawing/2014/main" id="{B1C7FE92-0088-4B61-BABC-9D9C79C96A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228600</xdr:colOff>
      <xdr:row>21</xdr:row>
      <xdr:rowOff>0</xdr:rowOff>
    </xdr:from>
    <xdr:ext cx="9525" cy="9525"/>
    <xdr:pic>
      <xdr:nvPicPr>
        <xdr:cNvPr id="104" name="Obraz 103" descr="https://www.facebook.com/tr?id=605303816236156&amp;cd%5bsegment_eid%5d=YXYWNWZRPJCPHBROOEBAWA&amp;ev=NoScript">
          <a:extLst>
            <a:ext uri="{FF2B5EF4-FFF2-40B4-BE49-F238E27FC236}">
              <a16:creationId xmlns:a16="http://schemas.microsoft.com/office/drawing/2014/main" id="{70FB5B60-5EE2-443A-B115-254CF4519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10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247650</xdr:colOff>
      <xdr:row>21</xdr:row>
      <xdr:rowOff>0</xdr:rowOff>
    </xdr:from>
    <xdr:ext cx="9525" cy="9525"/>
    <xdr:pic>
      <xdr:nvPicPr>
        <xdr:cNvPr id="105" name="Obraz 104" descr="http://googleads.g.doubleclick.net/pagead/viewthroughconversion/0/?label=null&amp;guid=ON&amp;script=0&amp;ord=9632295461364768">
          <a:extLst>
            <a:ext uri="{FF2B5EF4-FFF2-40B4-BE49-F238E27FC236}">
              <a16:creationId xmlns:a16="http://schemas.microsoft.com/office/drawing/2014/main" id="{97C8BE1F-E23F-404C-8F4E-9576100865B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00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266700</xdr:colOff>
      <xdr:row>21</xdr:row>
      <xdr:rowOff>0</xdr:rowOff>
    </xdr:from>
    <xdr:ext cx="9525" cy="9525"/>
    <xdr:sp macro="" textlink="">
      <xdr:nvSpPr>
        <xdr:cNvPr id="106" name="AutoShape 15" descr="http://ib.adnxs.com/seg?add=2927250&amp;t=2">
          <a:extLst>
            <a:ext uri="{FF2B5EF4-FFF2-40B4-BE49-F238E27FC236}">
              <a16:creationId xmlns:a16="http://schemas.microsoft.com/office/drawing/2014/main" id="{088911F2-5044-4D5E-AA9B-A7DB238EF979}"/>
            </a:ext>
          </a:extLst>
        </xdr:cNvPr>
        <xdr:cNvSpPr>
          <a:spLocks noChangeAspect="1" noChangeArrowheads="1"/>
        </xdr:cNvSpPr>
      </xdr:nvSpPr>
      <xdr:spPr bwMode="auto">
        <a:xfrm>
          <a:off x="6191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21</xdr:row>
      <xdr:rowOff>0</xdr:rowOff>
    </xdr:from>
    <xdr:ext cx="9525" cy="9525"/>
    <xdr:pic>
      <xdr:nvPicPr>
        <xdr:cNvPr id="107" name="Obraz 106" descr="http://d.adroll.com/cm/r/out">
          <a:extLst>
            <a:ext uri="{FF2B5EF4-FFF2-40B4-BE49-F238E27FC236}">
              <a16:creationId xmlns:a16="http://schemas.microsoft.com/office/drawing/2014/main" id="{38B9E032-AC54-4DA6-BDB0-E38CF858E8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xdr:colOff>
      <xdr:row>21</xdr:row>
      <xdr:rowOff>0</xdr:rowOff>
    </xdr:from>
    <xdr:ext cx="9525" cy="9525"/>
    <xdr:pic>
      <xdr:nvPicPr>
        <xdr:cNvPr id="108" name="Obraz 107" descr="http://d.adroll.com/cm/b/out">
          <a:extLst>
            <a:ext uri="{FF2B5EF4-FFF2-40B4-BE49-F238E27FC236}">
              <a16:creationId xmlns:a16="http://schemas.microsoft.com/office/drawing/2014/main" id="{E0FBB823-6D34-4080-A151-040CB8E015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57150</xdr:colOff>
      <xdr:row>21</xdr:row>
      <xdr:rowOff>333375</xdr:rowOff>
    </xdr:from>
    <xdr:ext cx="9525" cy="9525"/>
    <xdr:pic>
      <xdr:nvPicPr>
        <xdr:cNvPr id="109" name="Obraz 108" descr="http://d.adroll.com/cm/x/out">
          <a:extLst>
            <a:ext uri="{FF2B5EF4-FFF2-40B4-BE49-F238E27FC236}">
              <a16:creationId xmlns:a16="http://schemas.microsoft.com/office/drawing/2014/main" id="{5C6BDCF4-8111-41F8-A456-7EB0923C86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1315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104775</xdr:colOff>
      <xdr:row>21</xdr:row>
      <xdr:rowOff>247650</xdr:rowOff>
    </xdr:from>
    <xdr:ext cx="9525" cy="9525"/>
    <xdr:pic>
      <xdr:nvPicPr>
        <xdr:cNvPr id="110" name="Obraz 109" descr="http://d.adroll.com/cm/l/out">
          <a:extLst>
            <a:ext uri="{FF2B5EF4-FFF2-40B4-BE49-F238E27FC236}">
              <a16:creationId xmlns:a16="http://schemas.microsoft.com/office/drawing/2014/main" id="{480BA0F5-2F98-4890-9219-FAAD22B8FC7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0050" y="1306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76200</xdr:colOff>
      <xdr:row>21</xdr:row>
      <xdr:rowOff>0</xdr:rowOff>
    </xdr:from>
    <xdr:ext cx="9525" cy="9525"/>
    <xdr:pic>
      <xdr:nvPicPr>
        <xdr:cNvPr id="111" name="Obraz 110" descr="http://d.adroll.com/cm/o/out">
          <a:extLst>
            <a:ext uri="{FF2B5EF4-FFF2-40B4-BE49-F238E27FC236}">
              <a16:creationId xmlns:a16="http://schemas.microsoft.com/office/drawing/2014/main" id="{D0C88582-D557-4CBC-831E-1386EB56FB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95250</xdr:colOff>
      <xdr:row>21</xdr:row>
      <xdr:rowOff>0</xdr:rowOff>
    </xdr:from>
    <xdr:ext cx="9525" cy="9525"/>
    <xdr:pic>
      <xdr:nvPicPr>
        <xdr:cNvPr id="112" name="Obraz 111" descr="http://d.adroll.com/cm/g/out?google_nid=adroll5">
          <a:extLst>
            <a:ext uri="{FF2B5EF4-FFF2-40B4-BE49-F238E27FC236}">
              <a16:creationId xmlns:a16="http://schemas.microsoft.com/office/drawing/2014/main" id="{518041AD-170B-4672-87E9-3EE4D3A0A2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114300</xdr:colOff>
      <xdr:row>21</xdr:row>
      <xdr:rowOff>0</xdr:rowOff>
    </xdr:from>
    <xdr:ext cx="9525" cy="9525"/>
    <xdr:pic>
      <xdr:nvPicPr>
        <xdr:cNvPr id="113" name="Obraz 112" descr="https://www.facebook.com/tr?id=605303816236156&amp;cd%5bsegment_eid%5d=7LVJN6BSTJF53GX2R4GID7&amp;ev=NoScript">
          <a:extLst>
            <a:ext uri="{FF2B5EF4-FFF2-40B4-BE49-F238E27FC236}">
              <a16:creationId xmlns:a16="http://schemas.microsoft.com/office/drawing/2014/main" id="{589A1B5C-0EE7-4B27-B309-9601591077F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67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21</xdr:row>
      <xdr:rowOff>0</xdr:rowOff>
    </xdr:from>
    <xdr:ext cx="9525" cy="9525"/>
    <xdr:pic>
      <xdr:nvPicPr>
        <xdr:cNvPr id="114" name="Obraz 113" descr="http://googleads.g.doubleclick.net/pagead/viewthroughconversion/976682315/?label=mpPyCI3bkw4Qy_rb0QM&amp;guid=ON&amp;script=0&amp;ord=9632295461364768">
          <a:extLst>
            <a:ext uri="{FF2B5EF4-FFF2-40B4-BE49-F238E27FC236}">
              <a16:creationId xmlns:a16="http://schemas.microsoft.com/office/drawing/2014/main" id="{A5D62D94-EB37-4E5B-9373-CD4327E00A0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57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152400</xdr:colOff>
      <xdr:row>21</xdr:row>
      <xdr:rowOff>0</xdr:rowOff>
    </xdr:from>
    <xdr:ext cx="9525" cy="9525"/>
    <xdr:pic>
      <xdr:nvPicPr>
        <xdr:cNvPr id="115" name="Obraz 114" descr="http://ib.adnxs.com/seg?add=1684329&amp;t=2">
          <a:extLst>
            <a:ext uri="{FF2B5EF4-FFF2-40B4-BE49-F238E27FC236}">
              <a16:creationId xmlns:a16="http://schemas.microsoft.com/office/drawing/2014/main" id="{C0575A11-F880-4256-AE99-711C3B08C38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48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171450</xdr:colOff>
      <xdr:row>21</xdr:row>
      <xdr:rowOff>0</xdr:rowOff>
    </xdr:from>
    <xdr:ext cx="9525" cy="9525"/>
    <xdr:pic>
      <xdr:nvPicPr>
        <xdr:cNvPr id="116" name="Obraz 115" descr="https://www.facebook.com/tr?id=605303816236156&amp;cd%5bsegment_eid%5d=O64SXQT75NGNLH5J7FZDV6&amp;ev=NoScript">
          <a:extLst>
            <a:ext uri="{FF2B5EF4-FFF2-40B4-BE49-F238E27FC236}">
              <a16:creationId xmlns:a16="http://schemas.microsoft.com/office/drawing/2014/main" id="{BCD4A26D-95B1-4A82-94FE-BBDD223B5A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38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190500</xdr:colOff>
      <xdr:row>21</xdr:row>
      <xdr:rowOff>0</xdr:rowOff>
    </xdr:from>
    <xdr:ext cx="9525" cy="9525"/>
    <xdr:pic>
      <xdr:nvPicPr>
        <xdr:cNvPr id="117" name="Obraz 116" descr="http://googleads.g.doubleclick.net/pagead/viewthroughconversion/976682315/?label=o1Z_CMHLgFcQy_rb0QM&amp;guid=ON&amp;script=0&amp;ord=9632295461364768">
          <a:extLst>
            <a:ext uri="{FF2B5EF4-FFF2-40B4-BE49-F238E27FC236}">
              <a16:creationId xmlns:a16="http://schemas.microsoft.com/office/drawing/2014/main" id="{DFD60386-3FD6-4B71-8C21-19BCA8CED6F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29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209550</xdr:colOff>
      <xdr:row>21</xdr:row>
      <xdr:rowOff>0</xdr:rowOff>
    </xdr:from>
    <xdr:ext cx="9525" cy="9525"/>
    <xdr:pic>
      <xdr:nvPicPr>
        <xdr:cNvPr id="118" name="Obraz 117" descr="http://ib.adnxs.com/seg?add=2132101&amp;t=2">
          <a:extLst>
            <a:ext uri="{FF2B5EF4-FFF2-40B4-BE49-F238E27FC236}">
              <a16:creationId xmlns:a16="http://schemas.microsoft.com/office/drawing/2014/main" id="{7FDC26FD-2871-41B6-B5AA-9CD2649C6A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228600</xdr:colOff>
      <xdr:row>21</xdr:row>
      <xdr:rowOff>0</xdr:rowOff>
    </xdr:from>
    <xdr:ext cx="9525" cy="9525"/>
    <xdr:pic>
      <xdr:nvPicPr>
        <xdr:cNvPr id="119" name="Obraz 118" descr="https://www.facebook.com/tr?id=605303816236156&amp;cd%5bsegment_eid%5d=YXYWNWZRPJCPHBROOEBAWA&amp;ev=NoScript">
          <a:extLst>
            <a:ext uri="{FF2B5EF4-FFF2-40B4-BE49-F238E27FC236}">
              <a16:creationId xmlns:a16="http://schemas.microsoft.com/office/drawing/2014/main" id="{CAC4B352-6179-40F9-B4A3-A6EDEDCCF89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10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247650</xdr:colOff>
      <xdr:row>21</xdr:row>
      <xdr:rowOff>0</xdr:rowOff>
    </xdr:from>
    <xdr:ext cx="9525" cy="9525"/>
    <xdr:pic>
      <xdr:nvPicPr>
        <xdr:cNvPr id="120" name="Obraz 119" descr="http://googleads.g.doubleclick.net/pagead/viewthroughconversion/0/?label=null&amp;guid=ON&amp;script=0&amp;ord=9632295461364768">
          <a:extLst>
            <a:ext uri="{FF2B5EF4-FFF2-40B4-BE49-F238E27FC236}">
              <a16:creationId xmlns:a16="http://schemas.microsoft.com/office/drawing/2014/main" id="{A95FCDAC-7515-4807-819B-453FEE209E3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007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266700</xdr:colOff>
      <xdr:row>21</xdr:row>
      <xdr:rowOff>0</xdr:rowOff>
    </xdr:from>
    <xdr:ext cx="9525" cy="9525"/>
    <xdr:sp macro="" textlink="">
      <xdr:nvSpPr>
        <xdr:cNvPr id="121" name="AutoShape 15" descr="http://ib.adnxs.com/seg?add=2927250&amp;t=2">
          <a:extLst>
            <a:ext uri="{FF2B5EF4-FFF2-40B4-BE49-F238E27FC236}">
              <a16:creationId xmlns:a16="http://schemas.microsoft.com/office/drawing/2014/main" id="{11CF367D-1D80-4745-80E3-650CC5567AC1}"/>
            </a:ext>
          </a:extLst>
        </xdr:cNvPr>
        <xdr:cNvSpPr>
          <a:spLocks noChangeAspect="1" noChangeArrowheads="1"/>
        </xdr:cNvSpPr>
      </xdr:nvSpPr>
      <xdr:spPr bwMode="auto">
        <a:xfrm>
          <a:off x="619125"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122" name="Obraz 121" descr="http://d.adroll.com/cm/r/out">
          <a:extLst>
            <a:ext uri="{FF2B5EF4-FFF2-40B4-BE49-F238E27FC236}">
              <a16:creationId xmlns:a16="http://schemas.microsoft.com/office/drawing/2014/main" id="{9CB7C28F-87D6-4B67-8152-63338F7BCB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123" name="Obraz 122" descr="http://d.adroll.com/cm/b/out">
          <a:extLst>
            <a:ext uri="{FF2B5EF4-FFF2-40B4-BE49-F238E27FC236}">
              <a16:creationId xmlns:a16="http://schemas.microsoft.com/office/drawing/2014/main" id="{D4AD22B8-4554-477E-B70E-8D1D305111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124" name="Obraz 123" descr="http://d.adroll.com/cm/x/out">
          <a:extLst>
            <a:ext uri="{FF2B5EF4-FFF2-40B4-BE49-F238E27FC236}">
              <a16:creationId xmlns:a16="http://schemas.microsoft.com/office/drawing/2014/main" id="{9A6D50DE-5D26-4EAE-91B8-2FCD771ADD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125" name="Obraz 124" descr="http://d.adroll.com/cm/l/out">
          <a:extLst>
            <a:ext uri="{FF2B5EF4-FFF2-40B4-BE49-F238E27FC236}">
              <a16:creationId xmlns:a16="http://schemas.microsoft.com/office/drawing/2014/main" id="{900CD97C-A054-4BF0-B386-6D7CBD29E7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126" name="Obraz 125" descr="http://d.adroll.com/cm/o/out">
          <a:extLst>
            <a:ext uri="{FF2B5EF4-FFF2-40B4-BE49-F238E27FC236}">
              <a16:creationId xmlns:a16="http://schemas.microsoft.com/office/drawing/2014/main" id="{16C24C1F-2BFC-4474-A21E-BC069AAD3D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127" name="Obraz 126" descr="http://d.adroll.com/cm/g/out?google_nid=adroll5">
          <a:extLst>
            <a:ext uri="{FF2B5EF4-FFF2-40B4-BE49-F238E27FC236}">
              <a16:creationId xmlns:a16="http://schemas.microsoft.com/office/drawing/2014/main" id="{65BC9E6A-98B9-4FF0-BC74-193312CCEF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128" name="Obraz 127" descr="https://www.facebook.com/tr?id=605303816236156&amp;cd%5bsegment_eid%5d=7LVJN6BSTJF53GX2R4GID7&amp;ev=NoScript">
          <a:extLst>
            <a:ext uri="{FF2B5EF4-FFF2-40B4-BE49-F238E27FC236}">
              <a16:creationId xmlns:a16="http://schemas.microsoft.com/office/drawing/2014/main" id="{4C43BA1D-784B-43E8-AE7C-BCC1FD8D284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129" name="Obraz 128" descr="http://googleads.g.doubleclick.net/pagead/viewthroughconversion/976682315/?label=mpPyCI3bkw4Qy_rb0QM&amp;guid=ON&amp;script=0&amp;ord=9632295461364768">
          <a:extLst>
            <a:ext uri="{FF2B5EF4-FFF2-40B4-BE49-F238E27FC236}">
              <a16:creationId xmlns:a16="http://schemas.microsoft.com/office/drawing/2014/main" id="{C2C8C334-1251-443B-875B-D05EC4457F2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130" name="Obraz 129" descr="http://ib.adnxs.com/seg?add=1684329&amp;t=2">
          <a:extLst>
            <a:ext uri="{FF2B5EF4-FFF2-40B4-BE49-F238E27FC236}">
              <a16:creationId xmlns:a16="http://schemas.microsoft.com/office/drawing/2014/main" id="{1C71B116-DDCF-4D24-8C0F-AF3A4F92B6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131" name="Obraz 130" descr="https://www.facebook.com/tr?id=605303816236156&amp;cd%5bsegment_eid%5d=O64SXQT75NGNLH5J7FZDV6&amp;ev=NoScript">
          <a:extLst>
            <a:ext uri="{FF2B5EF4-FFF2-40B4-BE49-F238E27FC236}">
              <a16:creationId xmlns:a16="http://schemas.microsoft.com/office/drawing/2014/main" id="{570FE260-FF51-469B-96B3-5886AF2D4F8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132" name="Obraz 131" descr="http://googleads.g.doubleclick.net/pagead/viewthroughconversion/976682315/?label=o1Z_CMHLgFcQy_rb0QM&amp;guid=ON&amp;script=0&amp;ord=9632295461364768">
          <a:extLst>
            <a:ext uri="{FF2B5EF4-FFF2-40B4-BE49-F238E27FC236}">
              <a16:creationId xmlns:a16="http://schemas.microsoft.com/office/drawing/2014/main" id="{1E30741B-CFFE-4D38-BEB6-970F4783605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133" name="Obraz 132" descr="http://ib.adnxs.com/seg?add=2132101&amp;t=2">
          <a:extLst>
            <a:ext uri="{FF2B5EF4-FFF2-40B4-BE49-F238E27FC236}">
              <a16:creationId xmlns:a16="http://schemas.microsoft.com/office/drawing/2014/main" id="{029399E7-D8A7-4EED-9106-B6DBE664CE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134" name="Obraz 133" descr="https://www.facebook.com/tr?id=605303816236156&amp;cd%5bsegment_eid%5d=YXYWNWZRPJCPHBROOEBAWA&amp;ev=NoScript">
          <a:extLst>
            <a:ext uri="{FF2B5EF4-FFF2-40B4-BE49-F238E27FC236}">
              <a16:creationId xmlns:a16="http://schemas.microsoft.com/office/drawing/2014/main" id="{B370EF18-7A56-4400-96DE-E90577E8AF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135" name="Obraz 134" descr="http://googleads.g.doubleclick.net/pagead/viewthroughconversion/0/?label=null&amp;guid=ON&amp;script=0&amp;ord=9632295461364768">
          <a:extLst>
            <a:ext uri="{FF2B5EF4-FFF2-40B4-BE49-F238E27FC236}">
              <a16:creationId xmlns:a16="http://schemas.microsoft.com/office/drawing/2014/main" id="{DD00C162-555B-4949-AC38-10C5E3365E8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136" name="AutoShape 15" descr="http://ib.adnxs.com/seg?add=2927250&amp;t=2">
          <a:extLst>
            <a:ext uri="{FF2B5EF4-FFF2-40B4-BE49-F238E27FC236}">
              <a16:creationId xmlns:a16="http://schemas.microsoft.com/office/drawing/2014/main" id="{B55B6CA2-0038-4B68-92A7-27D09149BF29}"/>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137" name="Obraz 136" descr="http://d.adroll.com/cm/r/out">
          <a:extLst>
            <a:ext uri="{FF2B5EF4-FFF2-40B4-BE49-F238E27FC236}">
              <a16:creationId xmlns:a16="http://schemas.microsoft.com/office/drawing/2014/main" id="{731992EF-BEAA-46B5-A568-77CB73BACC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138" name="Obraz 137" descr="http://d.adroll.com/cm/b/out">
          <a:extLst>
            <a:ext uri="{FF2B5EF4-FFF2-40B4-BE49-F238E27FC236}">
              <a16:creationId xmlns:a16="http://schemas.microsoft.com/office/drawing/2014/main" id="{56470D48-A843-4168-9A15-30AC877FE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139" name="Obraz 138" descr="http://d.adroll.com/cm/x/out">
          <a:extLst>
            <a:ext uri="{FF2B5EF4-FFF2-40B4-BE49-F238E27FC236}">
              <a16:creationId xmlns:a16="http://schemas.microsoft.com/office/drawing/2014/main" id="{4862C256-0F96-432D-B4C4-4C647BD7AC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140" name="Obraz 139" descr="http://d.adroll.com/cm/l/out">
          <a:extLst>
            <a:ext uri="{FF2B5EF4-FFF2-40B4-BE49-F238E27FC236}">
              <a16:creationId xmlns:a16="http://schemas.microsoft.com/office/drawing/2014/main" id="{000766F3-6E4A-467A-9E2F-E37C9A8515A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141" name="Obraz 140" descr="http://d.adroll.com/cm/o/out">
          <a:extLst>
            <a:ext uri="{FF2B5EF4-FFF2-40B4-BE49-F238E27FC236}">
              <a16:creationId xmlns:a16="http://schemas.microsoft.com/office/drawing/2014/main" id="{92B241A0-D7EF-4DA9-B948-8BF8BC4FE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142" name="Obraz 141" descr="http://d.adroll.com/cm/g/out?google_nid=adroll5">
          <a:extLst>
            <a:ext uri="{FF2B5EF4-FFF2-40B4-BE49-F238E27FC236}">
              <a16:creationId xmlns:a16="http://schemas.microsoft.com/office/drawing/2014/main" id="{81E3DED2-5AA2-4F11-AE7A-A51A6C14EF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143" name="Obraz 142" descr="https://www.facebook.com/tr?id=605303816236156&amp;cd%5bsegment_eid%5d=7LVJN6BSTJF53GX2R4GID7&amp;ev=NoScript">
          <a:extLst>
            <a:ext uri="{FF2B5EF4-FFF2-40B4-BE49-F238E27FC236}">
              <a16:creationId xmlns:a16="http://schemas.microsoft.com/office/drawing/2014/main" id="{C783980F-0D77-454A-99A2-2D603C30FF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144" name="Obraz 143" descr="http://googleads.g.doubleclick.net/pagead/viewthroughconversion/976682315/?label=mpPyCI3bkw4Qy_rb0QM&amp;guid=ON&amp;script=0&amp;ord=9632295461364768">
          <a:extLst>
            <a:ext uri="{FF2B5EF4-FFF2-40B4-BE49-F238E27FC236}">
              <a16:creationId xmlns:a16="http://schemas.microsoft.com/office/drawing/2014/main" id="{3BEFDDAB-B8FE-44D9-B8FB-E831619EC2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145" name="Obraz 144" descr="http://ib.adnxs.com/seg?add=1684329&amp;t=2">
          <a:extLst>
            <a:ext uri="{FF2B5EF4-FFF2-40B4-BE49-F238E27FC236}">
              <a16:creationId xmlns:a16="http://schemas.microsoft.com/office/drawing/2014/main" id="{7C090DC3-3AAF-4D6A-8588-0C08D3C03B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146" name="Obraz 145" descr="https://www.facebook.com/tr?id=605303816236156&amp;cd%5bsegment_eid%5d=O64SXQT75NGNLH5J7FZDV6&amp;ev=NoScript">
          <a:extLst>
            <a:ext uri="{FF2B5EF4-FFF2-40B4-BE49-F238E27FC236}">
              <a16:creationId xmlns:a16="http://schemas.microsoft.com/office/drawing/2014/main" id="{6901657F-C0E7-4B59-B382-C8E7068380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147" name="Obraz 146" descr="http://googleads.g.doubleclick.net/pagead/viewthroughconversion/976682315/?label=o1Z_CMHLgFcQy_rb0QM&amp;guid=ON&amp;script=0&amp;ord=9632295461364768">
          <a:extLst>
            <a:ext uri="{FF2B5EF4-FFF2-40B4-BE49-F238E27FC236}">
              <a16:creationId xmlns:a16="http://schemas.microsoft.com/office/drawing/2014/main" id="{D688A2F5-2FF1-42E2-8439-97C35CCF919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148" name="Obraz 147" descr="http://ib.adnxs.com/seg?add=2132101&amp;t=2">
          <a:extLst>
            <a:ext uri="{FF2B5EF4-FFF2-40B4-BE49-F238E27FC236}">
              <a16:creationId xmlns:a16="http://schemas.microsoft.com/office/drawing/2014/main" id="{E5D25040-CA6C-457A-8932-435EB360B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149" name="Obraz 148" descr="https://www.facebook.com/tr?id=605303816236156&amp;cd%5bsegment_eid%5d=YXYWNWZRPJCPHBROOEBAWA&amp;ev=NoScript">
          <a:extLst>
            <a:ext uri="{FF2B5EF4-FFF2-40B4-BE49-F238E27FC236}">
              <a16:creationId xmlns:a16="http://schemas.microsoft.com/office/drawing/2014/main" id="{71CF707E-67F4-43BE-B7F6-85F8E3E155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150" name="Obraz 149" descr="http://googleads.g.doubleclick.net/pagead/viewthroughconversion/0/?label=null&amp;guid=ON&amp;script=0&amp;ord=9632295461364768">
          <a:extLst>
            <a:ext uri="{FF2B5EF4-FFF2-40B4-BE49-F238E27FC236}">
              <a16:creationId xmlns:a16="http://schemas.microsoft.com/office/drawing/2014/main" id="{E854A495-772F-4356-A0F7-5AC5E209085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151" name="AutoShape 15" descr="http://ib.adnxs.com/seg?add=2927250&amp;t=2">
          <a:extLst>
            <a:ext uri="{FF2B5EF4-FFF2-40B4-BE49-F238E27FC236}">
              <a16:creationId xmlns:a16="http://schemas.microsoft.com/office/drawing/2014/main" id="{A1150952-6C1B-496A-BD03-A70B8412D346}"/>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152" name="Obraz 151" descr="http://d.adroll.com/cm/r/out">
          <a:extLst>
            <a:ext uri="{FF2B5EF4-FFF2-40B4-BE49-F238E27FC236}">
              <a16:creationId xmlns:a16="http://schemas.microsoft.com/office/drawing/2014/main" id="{131F6430-84AD-40BE-88D7-F098667D8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153" name="Obraz 152" descr="http://d.adroll.com/cm/b/out">
          <a:extLst>
            <a:ext uri="{FF2B5EF4-FFF2-40B4-BE49-F238E27FC236}">
              <a16:creationId xmlns:a16="http://schemas.microsoft.com/office/drawing/2014/main" id="{481BDAFA-138D-46DB-B04B-BAEE51AEC9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154" name="Obraz 153" descr="http://d.adroll.com/cm/x/out">
          <a:extLst>
            <a:ext uri="{FF2B5EF4-FFF2-40B4-BE49-F238E27FC236}">
              <a16:creationId xmlns:a16="http://schemas.microsoft.com/office/drawing/2014/main" id="{71CECC82-3E3F-42F0-962E-E5E1E03994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155" name="Obraz 154" descr="http://d.adroll.com/cm/l/out">
          <a:extLst>
            <a:ext uri="{FF2B5EF4-FFF2-40B4-BE49-F238E27FC236}">
              <a16:creationId xmlns:a16="http://schemas.microsoft.com/office/drawing/2014/main" id="{E6A8DCFE-D94C-4538-A66A-DE896DBBB8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156" name="Obraz 155" descr="http://d.adroll.com/cm/o/out">
          <a:extLst>
            <a:ext uri="{FF2B5EF4-FFF2-40B4-BE49-F238E27FC236}">
              <a16:creationId xmlns:a16="http://schemas.microsoft.com/office/drawing/2014/main" id="{EBCA19A3-19FC-4A0B-9AD8-B095FE307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157" name="Obraz 156" descr="http://d.adroll.com/cm/g/out?google_nid=adroll5">
          <a:extLst>
            <a:ext uri="{FF2B5EF4-FFF2-40B4-BE49-F238E27FC236}">
              <a16:creationId xmlns:a16="http://schemas.microsoft.com/office/drawing/2014/main" id="{DC240B3E-96F1-45C6-93C3-8C4C9F2426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158" name="Obraz 157" descr="https://www.facebook.com/tr?id=605303816236156&amp;cd%5bsegment_eid%5d=7LVJN6BSTJF53GX2R4GID7&amp;ev=NoScript">
          <a:extLst>
            <a:ext uri="{FF2B5EF4-FFF2-40B4-BE49-F238E27FC236}">
              <a16:creationId xmlns:a16="http://schemas.microsoft.com/office/drawing/2014/main" id="{EA54D8F5-6ACB-45DD-AE57-A9F1F42503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159" name="Obraz 158" descr="http://googleads.g.doubleclick.net/pagead/viewthroughconversion/976682315/?label=mpPyCI3bkw4Qy_rb0QM&amp;guid=ON&amp;script=0&amp;ord=9632295461364768">
          <a:extLst>
            <a:ext uri="{FF2B5EF4-FFF2-40B4-BE49-F238E27FC236}">
              <a16:creationId xmlns:a16="http://schemas.microsoft.com/office/drawing/2014/main" id="{8B59ADF6-5EDC-4D2D-947B-A4DDF9D480D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160" name="Obraz 159" descr="http://ib.adnxs.com/seg?add=1684329&amp;t=2">
          <a:extLst>
            <a:ext uri="{FF2B5EF4-FFF2-40B4-BE49-F238E27FC236}">
              <a16:creationId xmlns:a16="http://schemas.microsoft.com/office/drawing/2014/main" id="{6BFF5A24-0C34-46EE-9E29-C85F4FAD8D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161" name="Obraz 160" descr="https://www.facebook.com/tr?id=605303816236156&amp;cd%5bsegment_eid%5d=O64SXQT75NGNLH5J7FZDV6&amp;ev=NoScript">
          <a:extLst>
            <a:ext uri="{FF2B5EF4-FFF2-40B4-BE49-F238E27FC236}">
              <a16:creationId xmlns:a16="http://schemas.microsoft.com/office/drawing/2014/main" id="{87D7DD21-0185-4E31-A55F-62BB21BB74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162" name="Obraz 161" descr="http://googleads.g.doubleclick.net/pagead/viewthroughconversion/976682315/?label=o1Z_CMHLgFcQy_rb0QM&amp;guid=ON&amp;script=0&amp;ord=9632295461364768">
          <a:extLst>
            <a:ext uri="{FF2B5EF4-FFF2-40B4-BE49-F238E27FC236}">
              <a16:creationId xmlns:a16="http://schemas.microsoft.com/office/drawing/2014/main" id="{D0F74D11-6394-4C82-BFC1-F65D92D8BD1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163" name="Obraz 162" descr="http://ib.adnxs.com/seg?add=2132101&amp;t=2">
          <a:extLst>
            <a:ext uri="{FF2B5EF4-FFF2-40B4-BE49-F238E27FC236}">
              <a16:creationId xmlns:a16="http://schemas.microsoft.com/office/drawing/2014/main" id="{14C4315B-8E18-4E3E-ADF5-ABB770D2E4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164" name="Obraz 163" descr="https://www.facebook.com/tr?id=605303816236156&amp;cd%5bsegment_eid%5d=YXYWNWZRPJCPHBROOEBAWA&amp;ev=NoScript">
          <a:extLst>
            <a:ext uri="{FF2B5EF4-FFF2-40B4-BE49-F238E27FC236}">
              <a16:creationId xmlns:a16="http://schemas.microsoft.com/office/drawing/2014/main" id="{2BCC9596-78D2-4C0F-B3C5-37A5D0BBB3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165" name="Obraz 164" descr="http://googleads.g.doubleclick.net/pagead/viewthroughconversion/0/?label=null&amp;guid=ON&amp;script=0&amp;ord=9632295461364768">
          <a:extLst>
            <a:ext uri="{FF2B5EF4-FFF2-40B4-BE49-F238E27FC236}">
              <a16:creationId xmlns:a16="http://schemas.microsoft.com/office/drawing/2014/main" id="{4B761545-3E34-46D5-95AE-B4DEF4D3985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166" name="AutoShape 15" descr="http://ib.adnxs.com/seg?add=2927250&amp;t=2">
          <a:extLst>
            <a:ext uri="{FF2B5EF4-FFF2-40B4-BE49-F238E27FC236}">
              <a16:creationId xmlns:a16="http://schemas.microsoft.com/office/drawing/2014/main" id="{16C46F3E-7557-4C96-9089-06002192CE1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167" name="Obraz 166" descr="http://d.adroll.com/cm/r/out">
          <a:extLst>
            <a:ext uri="{FF2B5EF4-FFF2-40B4-BE49-F238E27FC236}">
              <a16:creationId xmlns:a16="http://schemas.microsoft.com/office/drawing/2014/main" id="{55DC0041-AB08-42A7-BA59-E948CD559A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168" name="Obraz 167" descr="http://d.adroll.com/cm/b/out">
          <a:extLst>
            <a:ext uri="{FF2B5EF4-FFF2-40B4-BE49-F238E27FC236}">
              <a16:creationId xmlns:a16="http://schemas.microsoft.com/office/drawing/2014/main" id="{D1F1285C-D778-4743-BE3D-5DB3EBBBFC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169" name="Obraz 168" descr="http://d.adroll.com/cm/x/out">
          <a:extLst>
            <a:ext uri="{FF2B5EF4-FFF2-40B4-BE49-F238E27FC236}">
              <a16:creationId xmlns:a16="http://schemas.microsoft.com/office/drawing/2014/main" id="{83BFCE7F-9769-4FDA-B419-D6D164674E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170" name="Obraz 169" descr="http://d.adroll.com/cm/l/out">
          <a:extLst>
            <a:ext uri="{FF2B5EF4-FFF2-40B4-BE49-F238E27FC236}">
              <a16:creationId xmlns:a16="http://schemas.microsoft.com/office/drawing/2014/main" id="{0F16F512-5F81-4219-8EF3-303CEE0B20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171" name="Obraz 170" descr="http://d.adroll.com/cm/o/out">
          <a:extLst>
            <a:ext uri="{FF2B5EF4-FFF2-40B4-BE49-F238E27FC236}">
              <a16:creationId xmlns:a16="http://schemas.microsoft.com/office/drawing/2014/main" id="{2DC2A3E1-8844-46CB-B62E-B1774FB578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172" name="Obraz 171" descr="http://d.adroll.com/cm/g/out?google_nid=adroll5">
          <a:extLst>
            <a:ext uri="{FF2B5EF4-FFF2-40B4-BE49-F238E27FC236}">
              <a16:creationId xmlns:a16="http://schemas.microsoft.com/office/drawing/2014/main" id="{388C22F3-70B9-4EE0-ACC0-57001B51D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173" name="Obraz 172" descr="https://www.facebook.com/tr?id=605303816236156&amp;cd%5bsegment_eid%5d=7LVJN6BSTJF53GX2R4GID7&amp;ev=NoScript">
          <a:extLst>
            <a:ext uri="{FF2B5EF4-FFF2-40B4-BE49-F238E27FC236}">
              <a16:creationId xmlns:a16="http://schemas.microsoft.com/office/drawing/2014/main" id="{5DFB3CCB-32A0-4004-8D91-26BB653D35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174" name="Obraz 173" descr="http://googleads.g.doubleclick.net/pagead/viewthroughconversion/976682315/?label=mpPyCI3bkw4Qy_rb0QM&amp;guid=ON&amp;script=0&amp;ord=9632295461364768">
          <a:extLst>
            <a:ext uri="{FF2B5EF4-FFF2-40B4-BE49-F238E27FC236}">
              <a16:creationId xmlns:a16="http://schemas.microsoft.com/office/drawing/2014/main" id="{AB292055-A302-4C4C-8F18-6D550843229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175" name="Obraz 174" descr="http://ib.adnxs.com/seg?add=1684329&amp;t=2">
          <a:extLst>
            <a:ext uri="{FF2B5EF4-FFF2-40B4-BE49-F238E27FC236}">
              <a16:creationId xmlns:a16="http://schemas.microsoft.com/office/drawing/2014/main" id="{4C3FF7CB-02D5-4D24-8864-1639720E7C4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176" name="Obraz 175" descr="https://www.facebook.com/tr?id=605303816236156&amp;cd%5bsegment_eid%5d=O64SXQT75NGNLH5J7FZDV6&amp;ev=NoScript">
          <a:extLst>
            <a:ext uri="{FF2B5EF4-FFF2-40B4-BE49-F238E27FC236}">
              <a16:creationId xmlns:a16="http://schemas.microsoft.com/office/drawing/2014/main" id="{1A81CBF5-39FA-433F-9250-9611C61707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177" name="Obraz 176" descr="http://googleads.g.doubleclick.net/pagead/viewthroughconversion/976682315/?label=o1Z_CMHLgFcQy_rb0QM&amp;guid=ON&amp;script=0&amp;ord=9632295461364768">
          <a:extLst>
            <a:ext uri="{FF2B5EF4-FFF2-40B4-BE49-F238E27FC236}">
              <a16:creationId xmlns:a16="http://schemas.microsoft.com/office/drawing/2014/main" id="{A9548DBB-09ED-412C-97A8-6D516C7E6BF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178" name="Obraz 177" descr="http://ib.adnxs.com/seg?add=2132101&amp;t=2">
          <a:extLst>
            <a:ext uri="{FF2B5EF4-FFF2-40B4-BE49-F238E27FC236}">
              <a16:creationId xmlns:a16="http://schemas.microsoft.com/office/drawing/2014/main" id="{3A135769-CE3C-44C9-B073-4DE4EC0978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179" name="Obraz 178" descr="https://www.facebook.com/tr?id=605303816236156&amp;cd%5bsegment_eid%5d=YXYWNWZRPJCPHBROOEBAWA&amp;ev=NoScript">
          <a:extLst>
            <a:ext uri="{FF2B5EF4-FFF2-40B4-BE49-F238E27FC236}">
              <a16:creationId xmlns:a16="http://schemas.microsoft.com/office/drawing/2014/main" id="{003ACF1F-7D1A-40F3-AB2E-F91C4CD351E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180" name="Obraz 179" descr="http://googleads.g.doubleclick.net/pagead/viewthroughconversion/0/?label=null&amp;guid=ON&amp;script=0&amp;ord=9632295461364768">
          <a:extLst>
            <a:ext uri="{FF2B5EF4-FFF2-40B4-BE49-F238E27FC236}">
              <a16:creationId xmlns:a16="http://schemas.microsoft.com/office/drawing/2014/main" id="{245BBC4F-75DC-44E8-B7FA-84E681DFA7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181" name="AutoShape 15" descr="http://ib.adnxs.com/seg?add=2927250&amp;t=2">
          <a:extLst>
            <a:ext uri="{FF2B5EF4-FFF2-40B4-BE49-F238E27FC236}">
              <a16:creationId xmlns:a16="http://schemas.microsoft.com/office/drawing/2014/main" id="{8C7316D4-499C-4C19-AFF8-5DBDF65514DE}"/>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21</xdr:row>
      <xdr:rowOff>0</xdr:rowOff>
    </xdr:from>
    <xdr:to>
      <xdr:col>2</xdr:col>
      <xdr:colOff>9525</xdr:colOff>
      <xdr:row>21</xdr:row>
      <xdr:rowOff>9525</xdr:rowOff>
    </xdr:to>
    <xdr:pic>
      <xdr:nvPicPr>
        <xdr:cNvPr id="182" name="Obraz 181" descr="http://d.adroll.com/cm/r/out">
          <a:extLst>
            <a:ext uri="{FF2B5EF4-FFF2-40B4-BE49-F238E27FC236}">
              <a16:creationId xmlns:a16="http://schemas.microsoft.com/office/drawing/2014/main" id="{23C725B9-7D3C-4D13-9B29-76158E18F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21</xdr:row>
      <xdr:rowOff>0</xdr:rowOff>
    </xdr:from>
    <xdr:to>
      <xdr:col>2</xdr:col>
      <xdr:colOff>28575</xdr:colOff>
      <xdr:row>21</xdr:row>
      <xdr:rowOff>9525</xdr:rowOff>
    </xdr:to>
    <xdr:pic>
      <xdr:nvPicPr>
        <xdr:cNvPr id="183" name="Obraz 182" descr="http://d.adroll.com/cm/b/out">
          <a:extLst>
            <a:ext uri="{FF2B5EF4-FFF2-40B4-BE49-F238E27FC236}">
              <a16:creationId xmlns:a16="http://schemas.microsoft.com/office/drawing/2014/main" id="{9569F4AD-17CD-4013-A226-46FE692E97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21</xdr:row>
      <xdr:rowOff>0</xdr:rowOff>
    </xdr:from>
    <xdr:to>
      <xdr:col>2</xdr:col>
      <xdr:colOff>47625</xdr:colOff>
      <xdr:row>21</xdr:row>
      <xdr:rowOff>9525</xdr:rowOff>
    </xdr:to>
    <xdr:pic>
      <xdr:nvPicPr>
        <xdr:cNvPr id="184" name="Obraz 183" descr="http://d.adroll.com/cm/x/out">
          <a:extLst>
            <a:ext uri="{FF2B5EF4-FFF2-40B4-BE49-F238E27FC236}">
              <a16:creationId xmlns:a16="http://schemas.microsoft.com/office/drawing/2014/main" id="{C3E7336E-017A-4688-9276-E4D3101113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21</xdr:row>
      <xdr:rowOff>0</xdr:rowOff>
    </xdr:from>
    <xdr:to>
      <xdr:col>2</xdr:col>
      <xdr:colOff>66675</xdr:colOff>
      <xdr:row>21</xdr:row>
      <xdr:rowOff>9525</xdr:rowOff>
    </xdr:to>
    <xdr:pic>
      <xdr:nvPicPr>
        <xdr:cNvPr id="185" name="Obraz 184" descr="http://d.adroll.com/cm/l/out">
          <a:extLst>
            <a:ext uri="{FF2B5EF4-FFF2-40B4-BE49-F238E27FC236}">
              <a16:creationId xmlns:a16="http://schemas.microsoft.com/office/drawing/2014/main" id="{52F606E7-2062-4A76-8F08-5EDFBF680C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21</xdr:row>
      <xdr:rowOff>0</xdr:rowOff>
    </xdr:from>
    <xdr:to>
      <xdr:col>2</xdr:col>
      <xdr:colOff>85725</xdr:colOff>
      <xdr:row>21</xdr:row>
      <xdr:rowOff>9525</xdr:rowOff>
    </xdr:to>
    <xdr:pic>
      <xdr:nvPicPr>
        <xdr:cNvPr id="186" name="Obraz 185" descr="http://d.adroll.com/cm/o/out">
          <a:extLst>
            <a:ext uri="{FF2B5EF4-FFF2-40B4-BE49-F238E27FC236}">
              <a16:creationId xmlns:a16="http://schemas.microsoft.com/office/drawing/2014/main" id="{55F28854-FECE-4833-8936-307641AF4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21</xdr:row>
      <xdr:rowOff>0</xdr:rowOff>
    </xdr:from>
    <xdr:to>
      <xdr:col>2</xdr:col>
      <xdr:colOff>104775</xdr:colOff>
      <xdr:row>21</xdr:row>
      <xdr:rowOff>9525</xdr:rowOff>
    </xdr:to>
    <xdr:pic>
      <xdr:nvPicPr>
        <xdr:cNvPr id="187" name="Obraz 186" descr="http://d.adroll.com/cm/g/out?google_nid=adroll5">
          <a:extLst>
            <a:ext uri="{FF2B5EF4-FFF2-40B4-BE49-F238E27FC236}">
              <a16:creationId xmlns:a16="http://schemas.microsoft.com/office/drawing/2014/main" id="{121A4E06-D811-41D2-84A1-912ECF899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21</xdr:row>
      <xdr:rowOff>0</xdr:rowOff>
    </xdr:from>
    <xdr:to>
      <xdr:col>2</xdr:col>
      <xdr:colOff>123825</xdr:colOff>
      <xdr:row>21</xdr:row>
      <xdr:rowOff>9525</xdr:rowOff>
    </xdr:to>
    <xdr:pic>
      <xdr:nvPicPr>
        <xdr:cNvPr id="188" name="Obraz 187" descr="https://www.facebook.com/tr?id=605303816236156&amp;cd%5bsegment_eid%5d=7LVJN6BSTJF53GX2R4GID7&amp;ev=NoScript">
          <a:extLst>
            <a:ext uri="{FF2B5EF4-FFF2-40B4-BE49-F238E27FC236}">
              <a16:creationId xmlns:a16="http://schemas.microsoft.com/office/drawing/2014/main" id="{239940AA-80CA-4530-853B-401F84646E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21</xdr:row>
      <xdr:rowOff>0</xdr:rowOff>
    </xdr:from>
    <xdr:to>
      <xdr:col>2</xdr:col>
      <xdr:colOff>142875</xdr:colOff>
      <xdr:row>21</xdr:row>
      <xdr:rowOff>9525</xdr:rowOff>
    </xdr:to>
    <xdr:pic>
      <xdr:nvPicPr>
        <xdr:cNvPr id="189" name="Obraz 188" descr="http://googleads.g.doubleclick.net/pagead/viewthroughconversion/976682315/?label=mpPyCI3bkw4Qy_rb0QM&amp;guid=ON&amp;script=0&amp;ord=9632295461364768">
          <a:extLst>
            <a:ext uri="{FF2B5EF4-FFF2-40B4-BE49-F238E27FC236}">
              <a16:creationId xmlns:a16="http://schemas.microsoft.com/office/drawing/2014/main" id="{8BA043AC-43CC-482D-8F03-CC9FC316630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21</xdr:row>
      <xdr:rowOff>0</xdr:rowOff>
    </xdr:from>
    <xdr:to>
      <xdr:col>2</xdr:col>
      <xdr:colOff>161925</xdr:colOff>
      <xdr:row>21</xdr:row>
      <xdr:rowOff>9525</xdr:rowOff>
    </xdr:to>
    <xdr:pic>
      <xdr:nvPicPr>
        <xdr:cNvPr id="190" name="Obraz 189" descr="http://ib.adnxs.com/seg?add=1684329&amp;t=2">
          <a:extLst>
            <a:ext uri="{FF2B5EF4-FFF2-40B4-BE49-F238E27FC236}">
              <a16:creationId xmlns:a16="http://schemas.microsoft.com/office/drawing/2014/main" id="{88341FB4-FC72-46B4-9E00-1D8D327CC9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21</xdr:row>
      <xdr:rowOff>0</xdr:rowOff>
    </xdr:from>
    <xdr:to>
      <xdr:col>2</xdr:col>
      <xdr:colOff>180975</xdr:colOff>
      <xdr:row>21</xdr:row>
      <xdr:rowOff>9525</xdr:rowOff>
    </xdr:to>
    <xdr:pic>
      <xdr:nvPicPr>
        <xdr:cNvPr id="191" name="Obraz 190" descr="https://www.facebook.com/tr?id=605303816236156&amp;cd%5bsegment_eid%5d=O64SXQT75NGNLH5J7FZDV6&amp;ev=NoScript">
          <a:extLst>
            <a:ext uri="{FF2B5EF4-FFF2-40B4-BE49-F238E27FC236}">
              <a16:creationId xmlns:a16="http://schemas.microsoft.com/office/drawing/2014/main" id="{0DB22289-2F0B-4577-B265-34BF140778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21</xdr:row>
      <xdr:rowOff>0</xdr:rowOff>
    </xdr:from>
    <xdr:to>
      <xdr:col>2</xdr:col>
      <xdr:colOff>200025</xdr:colOff>
      <xdr:row>21</xdr:row>
      <xdr:rowOff>9525</xdr:rowOff>
    </xdr:to>
    <xdr:pic>
      <xdr:nvPicPr>
        <xdr:cNvPr id="192" name="Obraz 191" descr="http://googleads.g.doubleclick.net/pagead/viewthroughconversion/976682315/?label=o1Z_CMHLgFcQy_rb0QM&amp;guid=ON&amp;script=0&amp;ord=9632295461364768">
          <a:extLst>
            <a:ext uri="{FF2B5EF4-FFF2-40B4-BE49-F238E27FC236}">
              <a16:creationId xmlns:a16="http://schemas.microsoft.com/office/drawing/2014/main" id="{95DCA4EF-C4D1-4656-BD7C-E323D1B064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21</xdr:row>
      <xdr:rowOff>0</xdr:rowOff>
    </xdr:from>
    <xdr:to>
      <xdr:col>2</xdr:col>
      <xdr:colOff>219075</xdr:colOff>
      <xdr:row>21</xdr:row>
      <xdr:rowOff>9525</xdr:rowOff>
    </xdr:to>
    <xdr:pic>
      <xdr:nvPicPr>
        <xdr:cNvPr id="193" name="Obraz 192" descr="http://ib.adnxs.com/seg?add=2132101&amp;t=2">
          <a:extLst>
            <a:ext uri="{FF2B5EF4-FFF2-40B4-BE49-F238E27FC236}">
              <a16:creationId xmlns:a16="http://schemas.microsoft.com/office/drawing/2014/main" id="{A1C1E3AD-6672-48C6-9F58-C5BBCAEC75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21</xdr:row>
      <xdr:rowOff>0</xdr:rowOff>
    </xdr:from>
    <xdr:to>
      <xdr:col>2</xdr:col>
      <xdr:colOff>238125</xdr:colOff>
      <xdr:row>21</xdr:row>
      <xdr:rowOff>9525</xdr:rowOff>
    </xdr:to>
    <xdr:pic>
      <xdr:nvPicPr>
        <xdr:cNvPr id="194" name="Obraz 193" descr="https://www.facebook.com/tr?id=605303816236156&amp;cd%5bsegment_eid%5d=YXYWNWZRPJCPHBROOEBAWA&amp;ev=NoScript">
          <a:extLst>
            <a:ext uri="{FF2B5EF4-FFF2-40B4-BE49-F238E27FC236}">
              <a16:creationId xmlns:a16="http://schemas.microsoft.com/office/drawing/2014/main" id="{E8939E7B-6E8E-48E5-9E87-6D2A385DBD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21</xdr:row>
      <xdr:rowOff>0</xdr:rowOff>
    </xdr:from>
    <xdr:to>
      <xdr:col>2</xdr:col>
      <xdr:colOff>257175</xdr:colOff>
      <xdr:row>21</xdr:row>
      <xdr:rowOff>9525</xdr:rowOff>
    </xdr:to>
    <xdr:pic>
      <xdr:nvPicPr>
        <xdr:cNvPr id="195" name="Obraz 194" descr="http://googleads.g.doubleclick.net/pagead/viewthroughconversion/0/?label=null&amp;guid=ON&amp;script=0&amp;ord=9632295461364768">
          <a:extLst>
            <a:ext uri="{FF2B5EF4-FFF2-40B4-BE49-F238E27FC236}">
              <a16:creationId xmlns:a16="http://schemas.microsoft.com/office/drawing/2014/main" id="{F45A8D06-A7EA-41E3-9F5C-AFB96C2B019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21</xdr:row>
      <xdr:rowOff>0</xdr:rowOff>
    </xdr:from>
    <xdr:to>
      <xdr:col>2</xdr:col>
      <xdr:colOff>276225</xdr:colOff>
      <xdr:row>21</xdr:row>
      <xdr:rowOff>9525</xdr:rowOff>
    </xdr:to>
    <xdr:sp macro="" textlink="">
      <xdr:nvSpPr>
        <xdr:cNvPr id="196" name="AutoShape 15" descr="http://ib.adnxs.com/seg?add=2927250&amp;t=2">
          <a:extLst>
            <a:ext uri="{FF2B5EF4-FFF2-40B4-BE49-F238E27FC236}">
              <a16:creationId xmlns:a16="http://schemas.microsoft.com/office/drawing/2014/main" id="{FF66D9BC-A849-425C-9D82-6AE48E3186B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21</xdr:row>
      <xdr:rowOff>0</xdr:rowOff>
    </xdr:from>
    <xdr:to>
      <xdr:col>2</xdr:col>
      <xdr:colOff>9525</xdr:colOff>
      <xdr:row>21</xdr:row>
      <xdr:rowOff>9525</xdr:rowOff>
    </xdr:to>
    <xdr:pic>
      <xdr:nvPicPr>
        <xdr:cNvPr id="197" name="Obraz 196" descr="http://d.adroll.com/cm/r/out">
          <a:extLst>
            <a:ext uri="{FF2B5EF4-FFF2-40B4-BE49-F238E27FC236}">
              <a16:creationId xmlns:a16="http://schemas.microsoft.com/office/drawing/2014/main" id="{709FD93C-82B3-46F1-9955-C35DD883F6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21</xdr:row>
      <xdr:rowOff>0</xdr:rowOff>
    </xdr:from>
    <xdr:to>
      <xdr:col>2</xdr:col>
      <xdr:colOff>28575</xdr:colOff>
      <xdr:row>21</xdr:row>
      <xdr:rowOff>9525</xdr:rowOff>
    </xdr:to>
    <xdr:pic>
      <xdr:nvPicPr>
        <xdr:cNvPr id="198" name="Obraz 197" descr="http://d.adroll.com/cm/b/out">
          <a:extLst>
            <a:ext uri="{FF2B5EF4-FFF2-40B4-BE49-F238E27FC236}">
              <a16:creationId xmlns:a16="http://schemas.microsoft.com/office/drawing/2014/main" id="{241653C3-F6CA-4526-B899-85A46FDBA2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21</xdr:row>
      <xdr:rowOff>0</xdr:rowOff>
    </xdr:from>
    <xdr:to>
      <xdr:col>2</xdr:col>
      <xdr:colOff>47625</xdr:colOff>
      <xdr:row>21</xdr:row>
      <xdr:rowOff>9525</xdr:rowOff>
    </xdr:to>
    <xdr:pic>
      <xdr:nvPicPr>
        <xdr:cNvPr id="199" name="Obraz 198" descr="http://d.adroll.com/cm/x/out">
          <a:extLst>
            <a:ext uri="{FF2B5EF4-FFF2-40B4-BE49-F238E27FC236}">
              <a16:creationId xmlns:a16="http://schemas.microsoft.com/office/drawing/2014/main" id="{BB42D1EC-BD11-4AE9-AFCD-AA87A915BB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21</xdr:row>
      <xdr:rowOff>0</xdr:rowOff>
    </xdr:from>
    <xdr:to>
      <xdr:col>2</xdr:col>
      <xdr:colOff>66675</xdr:colOff>
      <xdr:row>21</xdr:row>
      <xdr:rowOff>9525</xdr:rowOff>
    </xdr:to>
    <xdr:pic>
      <xdr:nvPicPr>
        <xdr:cNvPr id="200" name="Obraz 199" descr="http://d.adroll.com/cm/l/out">
          <a:extLst>
            <a:ext uri="{FF2B5EF4-FFF2-40B4-BE49-F238E27FC236}">
              <a16:creationId xmlns:a16="http://schemas.microsoft.com/office/drawing/2014/main" id="{8B453638-1644-4D59-B859-EE3C272A70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21</xdr:row>
      <xdr:rowOff>0</xdr:rowOff>
    </xdr:from>
    <xdr:to>
      <xdr:col>2</xdr:col>
      <xdr:colOff>85725</xdr:colOff>
      <xdr:row>21</xdr:row>
      <xdr:rowOff>9525</xdr:rowOff>
    </xdr:to>
    <xdr:pic>
      <xdr:nvPicPr>
        <xdr:cNvPr id="201" name="Obraz 200" descr="http://d.adroll.com/cm/o/out">
          <a:extLst>
            <a:ext uri="{FF2B5EF4-FFF2-40B4-BE49-F238E27FC236}">
              <a16:creationId xmlns:a16="http://schemas.microsoft.com/office/drawing/2014/main" id="{9A262AAD-3C67-4734-A20C-4142430B1F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21</xdr:row>
      <xdr:rowOff>0</xdr:rowOff>
    </xdr:from>
    <xdr:to>
      <xdr:col>2</xdr:col>
      <xdr:colOff>104775</xdr:colOff>
      <xdr:row>21</xdr:row>
      <xdr:rowOff>9525</xdr:rowOff>
    </xdr:to>
    <xdr:pic>
      <xdr:nvPicPr>
        <xdr:cNvPr id="202" name="Obraz 201" descr="http://d.adroll.com/cm/g/out?google_nid=adroll5">
          <a:extLst>
            <a:ext uri="{FF2B5EF4-FFF2-40B4-BE49-F238E27FC236}">
              <a16:creationId xmlns:a16="http://schemas.microsoft.com/office/drawing/2014/main" id="{7C10F41A-1E62-4F2F-AC30-9E5EE41B0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21</xdr:row>
      <xdr:rowOff>0</xdr:rowOff>
    </xdr:from>
    <xdr:to>
      <xdr:col>2</xdr:col>
      <xdr:colOff>123825</xdr:colOff>
      <xdr:row>21</xdr:row>
      <xdr:rowOff>9525</xdr:rowOff>
    </xdr:to>
    <xdr:pic>
      <xdr:nvPicPr>
        <xdr:cNvPr id="203" name="Obraz 202" descr="https://www.facebook.com/tr?id=605303816236156&amp;cd%5bsegment_eid%5d=7LVJN6BSTJF53GX2R4GID7&amp;ev=NoScript">
          <a:extLst>
            <a:ext uri="{FF2B5EF4-FFF2-40B4-BE49-F238E27FC236}">
              <a16:creationId xmlns:a16="http://schemas.microsoft.com/office/drawing/2014/main" id="{773CF5F3-B83E-489C-A4D2-7BD54D2BDA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21</xdr:row>
      <xdr:rowOff>0</xdr:rowOff>
    </xdr:from>
    <xdr:to>
      <xdr:col>2</xdr:col>
      <xdr:colOff>142875</xdr:colOff>
      <xdr:row>21</xdr:row>
      <xdr:rowOff>9525</xdr:rowOff>
    </xdr:to>
    <xdr:pic>
      <xdr:nvPicPr>
        <xdr:cNvPr id="204" name="Obraz 203" descr="http://googleads.g.doubleclick.net/pagead/viewthroughconversion/976682315/?label=mpPyCI3bkw4Qy_rb0QM&amp;guid=ON&amp;script=0&amp;ord=9632295461364768">
          <a:extLst>
            <a:ext uri="{FF2B5EF4-FFF2-40B4-BE49-F238E27FC236}">
              <a16:creationId xmlns:a16="http://schemas.microsoft.com/office/drawing/2014/main" id="{B8984672-8EA0-4D48-8A71-932A24212D3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21</xdr:row>
      <xdr:rowOff>0</xdr:rowOff>
    </xdr:from>
    <xdr:to>
      <xdr:col>2</xdr:col>
      <xdr:colOff>161925</xdr:colOff>
      <xdr:row>21</xdr:row>
      <xdr:rowOff>9525</xdr:rowOff>
    </xdr:to>
    <xdr:pic>
      <xdr:nvPicPr>
        <xdr:cNvPr id="205" name="Obraz 204" descr="http://ib.adnxs.com/seg?add=1684329&amp;t=2">
          <a:extLst>
            <a:ext uri="{FF2B5EF4-FFF2-40B4-BE49-F238E27FC236}">
              <a16:creationId xmlns:a16="http://schemas.microsoft.com/office/drawing/2014/main" id="{76E15024-AAA3-4F65-9F0E-3EFE2C9629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21</xdr:row>
      <xdr:rowOff>0</xdr:rowOff>
    </xdr:from>
    <xdr:to>
      <xdr:col>2</xdr:col>
      <xdr:colOff>180975</xdr:colOff>
      <xdr:row>21</xdr:row>
      <xdr:rowOff>9525</xdr:rowOff>
    </xdr:to>
    <xdr:pic>
      <xdr:nvPicPr>
        <xdr:cNvPr id="206" name="Obraz 205" descr="https://www.facebook.com/tr?id=605303816236156&amp;cd%5bsegment_eid%5d=O64SXQT75NGNLH5J7FZDV6&amp;ev=NoScript">
          <a:extLst>
            <a:ext uri="{FF2B5EF4-FFF2-40B4-BE49-F238E27FC236}">
              <a16:creationId xmlns:a16="http://schemas.microsoft.com/office/drawing/2014/main" id="{BC5B9E1F-FE94-4D27-892B-EFC5861E15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21</xdr:row>
      <xdr:rowOff>0</xdr:rowOff>
    </xdr:from>
    <xdr:to>
      <xdr:col>2</xdr:col>
      <xdr:colOff>200025</xdr:colOff>
      <xdr:row>21</xdr:row>
      <xdr:rowOff>9525</xdr:rowOff>
    </xdr:to>
    <xdr:pic>
      <xdr:nvPicPr>
        <xdr:cNvPr id="207" name="Obraz 206" descr="http://googleads.g.doubleclick.net/pagead/viewthroughconversion/976682315/?label=o1Z_CMHLgFcQy_rb0QM&amp;guid=ON&amp;script=0&amp;ord=9632295461364768">
          <a:extLst>
            <a:ext uri="{FF2B5EF4-FFF2-40B4-BE49-F238E27FC236}">
              <a16:creationId xmlns:a16="http://schemas.microsoft.com/office/drawing/2014/main" id="{2A4D8564-6F00-49C6-98C7-19B44D0A6D5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21</xdr:row>
      <xdr:rowOff>0</xdr:rowOff>
    </xdr:from>
    <xdr:to>
      <xdr:col>2</xdr:col>
      <xdr:colOff>219075</xdr:colOff>
      <xdr:row>21</xdr:row>
      <xdr:rowOff>9525</xdr:rowOff>
    </xdr:to>
    <xdr:pic>
      <xdr:nvPicPr>
        <xdr:cNvPr id="208" name="Obraz 207" descr="http://ib.adnxs.com/seg?add=2132101&amp;t=2">
          <a:extLst>
            <a:ext uri="{FF2B5EF4-FFF2-40B4-BE49-F238E27FC236}">
              <a16:creationId xmlns:a16="http://schemas.microsoft.com/office/drawing/2014/main" id="{3E32214D-65FA-4C76-83B7-3F64C84B70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21</xdr:row>
      <xdr:rowOff>0</xdr:rowOff>
    </xdr:from>
    <xdr:to>
      <xdr:col>2</xdr:col>
      <xdr:colOff>238125</xdr:colOff>
      <xdr:row>21</xdr:row>
      <xdr:rowOff>9525</xdr:rowOff>
    </xdr:to>
    <xdr:pic>
      <xdr:nvPicPr>
        <xdr:cNvPr id="209" name="Obraz 208" descr="https://www.facebook.com/tr?id=605303816236156&amp;cd%5bsegment_eid%5d=YXYWNWZRPJCPHBROOEBAWA&amp;ev=NoScript">
          <a:extLst>
            <a:ext uri="{FF2B5EF4-FFF2-40B4-BE49-F238E27FC236}">
              <a16:creationId xmlns:a16="http://schemas.microsoft.com/office/drawing/2014/main" id="{619BC95B-99D6-4D69-856B-6B2D4501627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21</xdr:row>
      <xdr:rowOff>0</xdr:rowOff>
    </xdr:from>
    <xdr:to>
      <xdr:col>2</xdr:col>
      <xdr:colOff>257175</xdr:colOff>
      <xdr:row>21</xdr:row>
      <xdr:rowOff>9525</xdr:rowOff>
    </xdr:to>
    <xdr:pic>
      <xdr:nvPicPr>
        <xdr:cNvPr id="210" name="Obraz 209" descr="http://googleads.g.doubleclick.net/pagead/viewthroughconversion/0/?label=null&amp;guid=ON&amp;script=0&amp;ord=9632295461364768">
          <a:extLst>
            <a:ext uri="{FF2B5EF4-FFF2-40B4-BE49-F238E27FC236}">
              <a16:creationId xmlns:a16="http://schemas.microsoft.com/office/drawing/2014/main" id="{FC07487B-69DF-4AA7-B1E9-985E7127BEE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21</xdr:row>
      <xdr:rowOff>0</xdr:rowOff>
    </xdr:from>
    <xdr:to>
      <xdr:col>2</xdr:col>
      <xdr:colOff>276225</xdr:colOff>
      <xdr:row>21</xdr:row>
      <xdr:rowOff>9525</xdr:rowOff>
    </xdr:to>
    <xdr:sp macro="" textlink="">
      <xdr:nvSpPr>
        <xdr:cNvPr id="211" name="AutoShape 15" descr="http://ib.adnxs.com/seg?add=2927250&amp;t=2">
          <a:extLst>
            <a:ext uri="{FF2B5EF4-FFF2-40B4-BE49-F238E27FC236}">
              <a16:creationId xmlns:a16="http://schemas.microsoft.com/office/drawing/2014/main" id="{F69E87AC-AA38-4EB9-9799-4FA74785A3DC}"/>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21</xdr:row>
      <xdr:rowOff>0</xdr:rowOff>
    </xdr:from>
    <xdr:ext cx="9525" cy="9525"/>
    <xdr:pic>
      <xdr:nvPicPr>
        <xdr:cNvPr id="212" name="Obraz 211" descr="http://d.adroll.com/cm/r/out">
          <a:extLst>
            <a:ext uri="{FF2B5EF4-FFF2-40B4-BE49-F238E27FC236}">
              <a16:creationId xmlns:a16="http://schemas.microsoft.com/office/drawing/2014/main" id="{16070033-C4C0-4DD4-9487-0A55A60C31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13" name="Obraz 212" descr="http://d.adroll.com/cm/b/out">
          <a:extLst>
            <a:ext uri="{FF2B5EF4-FFF2-40B4-BE49-F238E27FC236}">
              <a16:creationId xmlns:a16="http://schemas.microsoft.com/office/drawing/2014/main" id="{B2252B46-2E05-4C2B-AC5C-85CE03C1D5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14" name="Obraz 213" descr="http://d.adroll.com/cm/x/out">
          <a:extLst>
            <a:ext uri="{FF2B5EF4-FFF2-40B4-BE49-F238E27FC236}">
              <a16:creationId xmlns:a16="http://schemas.microsoft.com/office/drawing/2014/main" id="{830E2772-5A54-4352-8E8D-E88EA53ED6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15" name="Obraz 214" descr="http://d.adroll.com/cm/l/out">
          <a:extLst>
            <a:ext uri="{FF2B5EF4-FFF2-40B4-BE49-F238E27FC236}">
              <a16:creationId xmlns:a16="http://schemas.microsoft.com/office/drawing/2014/main" id="{B22CA752-38C8-47ED-A433-63A59FDD7C5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16" name="Obraz 215" descr="http://d.adroll.com/cm/o/out">
          <a:extLst>
            <a:ext uri="{FF2B5EF4-FFF2-40B4-BE49-F238E27FC236}">
              <a16:creationId xmlns:a16="http://schemas.microsoft.com/office/drawing/2014/main" id="{FC7CA46C-5CD9-4E94-8068-3B824AF73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17" name="Obraz 216" descr="http://d.adroll.com/cm/g/out?google_nid=adroll5">
          <a:extLst>
            <a:ext uri="{FF2B5EF4-FFF2-40B4-BE49-F238E27FC236}">
              <a16:creationId xmlns:a16="http://schemas.microsoft.com/office/drawing/2014/main" id="{EC383EF1-6447-4B46-9286-5AFF40CD94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18" name="Obraz 217" descr="https://www.facebook.com/tr?id=605303816236156&amp;cd%5bsegment_eid%5d=7LVJN6BSTJF53GX2R4GID7&amp;ev=NoScript">
          <a:extLst>
            <a:ext uri="{FF2B5EF4-FFF2-40B4-BE49-F238E27FC236}">
              <a16:creationId xmlns:a16="http://schemas.microsoft.com/office/drawing/2014/main" id="{710F2197-E992-4389-BF9A-5744DF1020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19" name="Obraz 218" descr="http://googleads.g.doubleclick.net/pagead/viewthroughconversion/976682315/?label=mpPyCI3bkw4Qy_rb0QM&amp;guid=ON&amp;script=0&amp;ord=9632295461364768">
          <a:extLst>
            <a:ext uri="{FF2B5EF4-FFF2-40B4-BE49-F238E27FC236}">
              <a16:creationId xmlns:a16="http://schemas.microsoft.com/office/drawing/2014/main" id="{DB7D26C0-DC53-4DE3-9019-3A7C3DFC74D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20" name="Obraz 219" descr="http://ib.adnxs.com/seg?add=1684329&amp;t=2">
          <a:extLst>
            <a:ext uri="{FF2B5EF4-FFF2-40B4-BE49-F238E27FC236}">
              <a16:creationId xmlns:a16="http://schemas.microsoft.com/office/drawing/2014/main" id="{E2799042-6225-45BD-9877-47A4BEF664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21" name="Obraz 220" descr="https://www.facebook.com/tr?id=605303816236156&amp;cd%5bsegment_eid%5d=O64SXQT75NGNLH5J7FZDV6&amp;ev=NoScript">
          <a:extLst>
            <a:ext uri="{FF2B5EF4-FFF2-40B4-BE49-F238E27FC236}">
              <a16:creationId xmlns:a16="http://schemas.microsoft.com/office/drawing/2014/main" id="{928CB675-0D81-4C31-903B-344F00E823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22" name="Obraz 221" descr="http://googleads.g.doubleclick.net/pagead/viewthroughconversion/976682315/?label=o1Z_CMHLgFcQy_rb0QM&amp;guid=ON&amp;script=0&amp;ord=9632295461364768">
          <a:extLst>
            <a:ext uri="{FF2B5EF4-FFF2-40B4-BE49-F238E27FC236}">
              <a16:creationId xmlns:a16="http://schemas.microsoft.com/office/drawing/2014/main" id="{1DB070D9-8CB8-42BA-81F6-43ABE0B08B5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23" name="Obraz 222" descr="http://ib.adnxs.com/seg?add=2132101&amp;t=2">
          <a:extLst>
            <a:ext uri="{FF2B5EF4-FFF2-40B4-BE49-F238E27FC236}">
              <a16:creationId xmlns:a16="http://schemas.microsoft.com/office/drawing/2014/main" id="{C506783B-CDE6-46FC-A388-B57B1E7C9C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24" name="Obraz 223" descr="https://www.facebook.com/tr?id=605303816236156&amp;cd%5bsegment_eid%5d=YXYWNWZRPJCPHBROOEBAWA&amp;ev=NoScript">
          <a:extLst>
            <a:ext uri="{FF2B5EF4-FFF2-40B4-BE49-F238E27FC236}">
              <a16:creationId xmlns:a16="http://schemas.microsoft.com/office/drawing/2014/main" id="{62545433-CD7E-4468-8CA8-0060BB50AD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225" name="Obraz 224" descr="http://googleads.g.doubleclick.net/pagead/viewthroughconversion/0/?label=null&amp;guid=ON&amp;script=0&amp;ord=9632295461364768">
          <a:extLst>
            <a:ext uri="{FF2B5EF4-FFF2-40B4-BE49-F238E27FC236}">
              <a16:creationId xmlns:a16="http://schemas.microsoft.com/office/drawing/2014/main" id="{21AC5B4A-B829-44D4-9C5E-DBE22E98595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226" name="AutoShape 15" descr="http://ib.adnxs.com/seg?add=2927250&amp;t=2">
          <a:extLst>
            <a:ext uri="{FF2B5EF4-FFF2-40B4-BE49-F238E27FC236}">
              <a16:creationId xmlns:a16="http://schemas.microsoft.com/office/drawing/2014/main" id="{F9203E1A-8169-476A-BCB6-D3555C19DC72}"/>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227" name="Obraz 226" descr="http://d.adroll.com/cm/r/out">
          <a:extLst>
            <a:ext uri="{FF2B5EF4-FFF2-40B4-BE49-F238E27FC236}">
              <a16:creationId xmlns:a16="http://schemas.microsoft.com/office/drawing/2014/main" id="{D948F5ED-C46A-49A0-8076-F931EEE2A5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28" name="Obraz 227" descr="http://d.adroll.com/cm/b/out">
          <a:extLst>
            <a:ext uri="{FF2B5EF4-FFF2-40B4-BE49-F238E27FC236}">
              <a16:creationId xmlns:a16="http://schemas.microsoft.com/office/drawing/2014/main" id="{DE2F4B08-961A-4A49-9089-3E18AFBA23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29" name="Obraz 228" descr="http://d.adroll.com/cm/x/out">
          <a:extLst>
            <a:ext uri="{FF2B5EF4-FFF2-40B4-BE49-F238E27FC236}">
              <a16:creationId xmlns:a16="http://schemas.microsoft.com/office/drawing/2014/main" id="{4DA5477E-F802-4825-9984-CC3C95649C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30" name="Obraz 229" descr="http://d.adroll.com/cm/l/out">
          <a:extLst>
            <a:ext uri="{FF2B5EF4-FFF2-40B4-BE49-F238E27FC236}">
              <a16:creationId xmlns:a16="http://schemas.microsoft.com/office/drawing/2014/main" id="{10A8488A-37D6-4F34-8682-F5401DDDF6E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31" name="Obraz 230" descr="http://d.adroll.com/cm/o/out">
          <a:extLst>
            <a:ext uri="{FF2B5EF4-FFF2-40B4-BE49-F238E27FC236}">
              <a16:creationId xmlns:a16="http://schemas.microsoft.com/office/drawing/2014/main" id="{61317A12-16BF-4728-8F34-AF90274ED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32" name="Obraz 231" descr="http://d.adroll.com/cm/g/out?google_nid=adroll5">
          <a:extLst>
            <a:ext uri="{FF2B5EF4-FFF2-40B4-BE49-F238E27FC236}">
              <a16:creationId xmlns:a16="http://schemas.microsoft.com/office/drawing/2014/main" id="{B2C923CD-D5C2-4B03-9AE3-FE4D317CA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33" name="Obraz 232" descr="https://www.facebook.com/tr?id=605303816236156&amp;cd%5bsegment_eid%5d=7LVJN6BSTJF53GX2R4GID7&amp;ev=NoScript">
          <a:extLst>
            <a:ext uri="{FF2B5EF4-FFF2-40B4-BE49-F238E27FC236}">
              <a16:creationId xmlns:a16="http://schemas.microsoft.com/office/drawing/2014/main" id="{CF6E2F86-0E77-42D6-8592-B33C5FA416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34" name="Obraz 233" descr="http://googleads.g.doubleclick.net/pagead/viewthroughconversion/976682315/?label=mpPyCI3bkw4Qy_rb0QM&amp;guid=ON&amp;script=0&amp;ord=9632295461364768">
          <a:extLst>
            <a:ext uri="{FF2B5EF4-FFF2-40B4-BE49-F238E27FC236}">
              <a16:creationId xmlns:a16="http://schemas.microsoft.com/office/drawing/2014/main" id="{F874D9BB-BE0A-4291-BF39-CE7917E5B1D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35" name="Obraz 234" descr="http://ib.adnxs.com/seg?add=1684329&amp;t=2">
          <a:extLst>
            <a:ext uri="{FF2B5EF4-FFF2-40B4-BE49-F238E27FC236}">
              <a16:creationId xmlns:a16="http://schemas.microsoft.com/office/drawing/2014/main" id="{2DCF2AEB-F1BD-4990-8064-20B13A3BDA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36" name="Obraz 235" descr="https://www.facebook.com/tr?id=605303816236156&amp;cd%5bsegment_eid%5d=O64SXQT75NGNLH5J7FZDV6&amp;ev=NoScript">
          <a:extLst>
            <a:ext uri="{FF2B5EF4-FFF2-40B4-BE49-F238E27FC236}">
              <a16:creationId xmlns:a16="http://schemas.microsoft.com/office/drawing/2014/main" id="{E7FAE8A6-1A58-40DF-85FE-1E308600FB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37" name="Obraz 236" descr="http://googleads.g.doubleclick.net/pagead/viewthroughconversion/976682315/?label=o1Z_CMHLgFcQy_rb0QM&amp;guid=ON&amp;script=0&amp;ord=9632295461364768">
          <a:extLst>
            <a:ext uri="{FF2B5EF4-FFF2-40B4-BE49-F238E27FC236}">
              <a16:creationId xmlns:a16="http://schemas.microsoft.com/office/drawing/2014/main" id="{704947BE-24EF-467F-ACC3-3480D7E8302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38" name="Obraz 237" descr="http://ib.adnxs.com/seg?add=2132101&amp;t=2">
          <a:extLst>
            <a:ext uri="{FF2B5EF4-FFF2-40B4-BE49-F238E27FC236}">
              <a16:creationId xmlns:a16="http://schemas.microsoft.com/office/drawing/2014/main" id="{5DF4E40C-419F-42E5-87A4-7C2331FE42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39" name="Obraz 238" descr="https://www.facebook.com/tr?id=605303816236156&amp;cd%5bsegment_eid%5d=YXYWNWZRPJCPHBROOEBAWA&amp;ev=NoScript">
          <a:extLst>
            <a:ext uri="{FF2B5EF4-FFF2-40B4-BE49-F238E27FC236}">
              <a16:creationId xmlns:a16="http://schemas.microsoft.com/office/drawing/2014/main" id="{46158223-0E9B-426D-A7E1-DE238C4C68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240" name="Obraz 239" descr="http://googleads.g.doubleclick.net/pagead/viewthroughconversion/0/?label=null&amp;guid=ON&amp;script=0&amp;ord=9632295461364768">
          <a:extLst>
            <a:ext uri="{FF2B5EF4-FFF2-40B4-BE49-F238E27FC236}">
              <a16:creationId xmlns:a16="http://schemas.microsoft.com/office/drawing/2014/main" id="{E2388CD8-A871-4D24-AFE5-63A3CFEBBC2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241" name="AutoShape 15" descr="http://ib.adnxs.com/seg?add=2927250&amp;t=2">
          <a:extLst>
            <a:ext uri="{FF2B5EF4-FFF2-40B4-BE49-F238E27FC236}">
              <a16:creationId xmlns:a16="http://schemas.microsoft.com/office/drawing/2014/main" id="{1E8E9381-799A-45CF-A7E0-33B27DB83227}"/>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242" name="Obraz 241" descr="http://d.adroll.com/cm/r/out">
          <a:extLst>
            <a:ext uri="{FF2B5EF4-FFF2-40B4-BE49-F238E27FC236}">
              <a16:creationId xmlns:a16="http://schemas.microsoft.com/office/drawing/2014/main" id="{5B6237A2-5E0C-45E3-805F-A780C5644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43" name="Obraz 242" descr="http://d.adroll.com/cm/b/out">
          <a:extLst>
            <a:ext uri="{FF2B5EF4-FFF2-40B4-BE49-F238E27FC236}">
              <a16:creationId xmlns:a16="http://schemas.microsoft.com/office/drawing/2014/main" id="{DDB1B634-3BA5-4AE5-A6D4-D1A24C023C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44" name="Obraz 243" descr="http://d.adroll.com/cm/x/out">
          <a:extLst>
            <a:ext uri="{FF2B5EF4-FFF2-40B4-BE49-F238E27FC236}">
              <a16:creationId xmlns:a16="http://schemas.microsoft.com/office/drawing/2014/main" id="{009C04FB-3F13-44FB-A163-31AF3B6441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45" name="Obraz 244" descr="http://d.adroll.com/cm/l/out">
          <a:extLst>
            <a:ext uri="{FF2B5EF4-FFF2-40B4-BE49-F238E27FC236}">
              <a16:creationId xmlns:a16="http://schemas.microsoft.com/office/drawing/2014/main" id="{DAEAD228-DF44-42DB-9920-B89C3459AF2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46" name="Obraz 245" descr="http://d.adroll.com/cm/o/out">
          <a:extLst>
            <a:ext uri="{FF2B5EF4-FFF2-40B4-BE49-F238E27FC236}">
              <a16:creationId xmlns:a16="http://schemas.microsoft.com/office/drawing/2014/main" id="{37423957-1CB6-4B65-95E6-DE4A91C15C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47" name="Obraz 246" descr="http://d.adroll.com/cm/g/out?google_nid=adroll5">
          <a:extLst>
            <a:ext uri="{FF2B5EF4-FFF2-40B4-BE49-F238E27FC236}">
              <a16:creationId xmlns:a16="http://schemas.microsoft.com/office/drawing/2014/main" id="{46192F91-7119-4DB4-948D-2866060B6E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48" name="Obraz 247" descr="https://www.facebook.com/tr?id=605303816236156&amp;cd%5bsegment_eid%5d=7LVJN6BSTJF53GX2R4GID7&amp;ev=NoScript">
          <a:extLst>
            <a:ext uri="{FF2B5EF4-FFF2-40B4-BE49-F238E27FC236}">
              <a16:creationId xmlns:a16="http://schemas.microsoft.com/office/drawing/2014/main" id="{1A04DC01-198D-4F2A-A974-7E465B5174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49" name="Obraz 248" descr="http://googleads.g.doubleclick.net/pagead/viewthroughconversion/976682315/?label=mpPyCI3bkw4Qy_rb0QM&amp;guid=ON&amp;script=0&amp;ord=9632295461364768">
          <a:extLst>
            <a:ext uri="{FF2B5EF4-FFF2-40B4-BE49-F238E27FC236}">
              <a16:creationId xmlns:a16="http://schemas.microsoft.com/office/drawing/2014/main" id="{50E1AA38-57E0-42DB-98FE-B8BFE4B9854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50" name="Obraz 249" descr="http://ib.adnxs.com/seg?add=1684329&amp;t=2">
          <a:extLst>
            <a:ext uri="{FF2B5EF4-FFF2-40B4-BE49-F238E27FC236}">
              <a16:creationId xmlns:a16="http://schemas.microsoft.com/office/drawing/2014/main" id="{A750D053-7DC0-474E-821A-B0A010E255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51" name="Obraz 250" descr="https://www.facebook.com/tr?id=605303816236156&amp;cd%5bsegment_eid%5d=O64SXQT75NGNLH5J7FZDV6&amp;ev=NoScript">
          <a:extLst>
            <a:ext uri="{FF2B5EF4-FFF2-40B4-BE49-F238E27FC236}">
              <a16:creationId xmlns:a16="http://schemas.microsoft.com/office/drawing/2014/main" id="{C9F31F7C-29E9-443E-96B1-8B86570363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52" name="Obraz 251" descr="http://googleads.g.doubleclick.net/pagead/viewthroughconversion/976682315/?label=o1Z_CMHLgFcQy_rb0QM&amp;guid=ON&amp;script=0&amp;ord=9632295461364768">
          <a:extLst>
            <a:ext uri="{FF2B5EF4-FFF2-40B4-BE49-F238E27FC236}">
              <a16:creationId xmlns:a16="http://schemas.microsoft.com/office/drawing/2014/main" id="{01B3D729-D1B5-4366-8F56-62EAA55A18E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53" name="Obraz 252" descr="http://ib.adnxs.com/seg?add=2132101&amp;t=2">
          <a:extLst>
            <a:ext uri="{FF2B5EF4-FFF2-40B4-BE49-F238E27FC236}">
              <a16:creationId xmlns:a16="http://schemas.microsoft.com/office/drawing/2014/main" id="{775DF02B-DF01-4AAC-91D2-6542A959E2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54" name="Obraz 253" descr="https://www.facebook.com/tr?id=605303816236156&amp;cd%5bsegment_eid%5d=YXYWNWZRPJCPHBROOEBAWA&amp;ev=NoScript">
          <a:extLst>
            <a:ext uri="{FF2B5EF4-FFF2-40B4-BE49-F238E27FC236}">
              <a16:creationId xmlns:a16="http://schemas.microsoft.com/office/drawing/2014/main" id="{CEF9118D-4E71-4F56-8705-08D2BF969EC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255" name="Obraz 254" descr="http://googleads.g.doubleclick.net/pagead/viewthroughconversion/0/?label=null&amp;guid=ON&amp;script=0&amp;ord=9632295461364768">
          <a:extLst>
            <a:ext uri="{FF2B5EF4-FFF2-40B4-BE49-F238E27FC236}">
              <a16:creationId xmlns:a16="http://schemas.microsoft.com/office/drawing/2014/main" id="{028F4685-CEE4-410D-9E08-D901F3881D6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256" name="AutoShape 15" descr="http://ib.adnxs.com/seg?add=2927250&amp;t=2">
          <a:extLst>
            <a:ext uri="{FF2B5EF4-FFF2-40B4-BE49-F238E27FC236}">
              <a16:creationId xmlns:a16="http://schemas.microsoft.com/office/drawing/2014/main" id="{9A9C038E-F68E-402B-A162-E90022BE2A40}"/>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257" name="Obraz 256" descr="http://d.adroll.com/cm/r/out">
          <a:extLst>
            <a:ext uri="{FF2B5EF4-FFF2-40B4-BE49-F238E27FC236}">
              <a16:creationId xmlns:a16="http://schemas.microsoft.com/office/drawing/2014/main" id="{F76A6386-68F6-49AB-B8C8-8A713FC778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58" name="Obraz 257" descr="http://d.adroll.com/cm/b/out">
          <a:extLst>
            <a:ext uri="{FF2B5EF4-FFF2-40B4-BE49-F238E27FC236}">
              <a16:creationId xmlns:a16="http://schemas.microsoft.com/office/drawing/2014/main" id="{34E05A54-DCB4-4348-8A02-CBFA7947D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59" name="Obraz 258" descr="http://d.adroll.com/cm/x/out">
          <a:extLst>
            <a:ext uri="{FF2B5EF4-FFF2-40B4-BE49-F238E27FC236}">
              <a16:creationId xmlns:a16="http://schemas.microsoft.com/office/drawing/2014/main" id="{AED7D2DC-89F8-43D4-AD7D-7C3C404135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60" name="Obraz 259" descr="http://d.adroll.com/cm/l/out">
          <a:extLst>
            <a:ext uri="{FF2B5EF4-FFF2-40B4-BE49-F238E27FC236}">
              <a16:creationId xmlns:a16="http://schemas.microsoft.com/office/drawing/2014/main" id="{D24E386F-A852-4D70-B8D6-5AC5576ED8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61" name="Obraz 260" descr="http://d.adroll.com/cm/o/out">
          <a:extLst>
            <a:ext uri="{FF2B5EF4-FFF2-40B4-BE49-F238E27FC236}">
              <a16:creationId xmlns:a16="http://schemas.microsoft.com/office/drawing/2014/main" id="{5812BADF-87E2-4436-A272-EBCDD5F830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62" name="Obraz 261" descr="http://d.adroll.com/cm/g/out?google_nid=adroll5">
          <a:extLst>
            <a:ext uri="{FF2B5EF4-FFF2-40B4-BE49-F238E27FC236}">
              <a16:creationId xmlns:a16="http://schemas.microsoft.com/office/drawing/2014/main" id="{94451F40-2C8B-4BBD-841B-2A8EEFCC4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63" name="Obraz 262" descr="https://www.facebook.com/tr?id=605303816236156&amp;cd%5bsegment_eid%5d=7LVJN6BSTJF53GX2R4GID7&amp;ev=NoScript">
          <a:extLst>
            <a:ext uri="{FF2B5EF4-FFF2-40B4-BE49-F238E27FC236}">
              <a16:creationId xmlns:a16="http://schemas.microsoft.com/office/drawing/2014/main" id="{A4A2D775-0DA6-48FA-9AAC-2C807C83D18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64" name="Obraz 263" descr="http://googleads.g.doubleclick.net/pagead/viewthroughconversion/976682315/?label=mpPyCI3bkw4Qy_rb0QM&amp;guid=ON&amp;script=0&amp;ord=9632295461364768">
          <a:extLst>
            <a:ext uri="{FF2B5EF4-FFF2-40B4-BE49-F238E27FC236}">
              <a16:creationId xmlns:a16="http://schemas.microsoft.com/office/drawing/2014/main" id="{4DA6B83B-EABA-4FCD-84B5-725591B04F3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65" name="Obraz 264" descr="http://ib.adnxs.com/seg?add=1684329&amp;t=2">
          <a:extLst>
            <a:ext uri="{FF2B5EF4-FFF2-40B4-BE49-F238E27FC236}">
              <a16:creationId xmlns:a16="http://schemas.microsoft.com/office/drawing/2014/main" id="{9166808C-0489-4CE7-A9E5-C56673BD6B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66" name="Obraz 265" descr="https://www.facebook.com/tr?id=605303816236156&amp;cd%5bsegment_eid%5d=O64SXQT75NGNLH5J7FZDV6&amp;ev=NoScript">
          <a:extLst>
            <a:ext uri="{FF2B5EF4-FFF2-40B4-BE49-F238E27FC236}">
              <a16:creationId xmlns:a16="http://schemas.microsoft.com/office/drawing/2014/main" id="{F6CF9E66-A747-46A7-B84D-E49D7B917B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67" name="Obraz 266" descr="http://googleads.g.doubleclick.net/pagead/viewthroughconversion/976682315/?label=o1Z_CMHLgFcQy_rb0QM&amp;guid=ON&amp;script=0&amp;ord=9632295461364768">
          <a:extLst>
            <a:ext uri="{FF2B5EF4-FFF2-40B4-BE49-F238E27FC236}">
              <a16:creationId xmlns:a16="http://schemas.microsoft.com/office/drawing/2014/main" id="{1C1345AA-BB64-454C-A224-3BF79852F85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68" name="Obraz 267" descr="http://ib.adnxs.com/seg?add=2132101&amp;t=2">
          <a:extLst>
            <a:ext uri="{FF2B5EF4-FFF2-40B4-BE49-F238E27FC236}">
              <a16:creationId xmlns:a16="http://schemas.microsoft.com/office/drawing/2014/main" id="{D51B62D0-34A3-4293-807B-0ECAC5C1CC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69" name="Obraz 268" descr="https://www.facebook.com/tr?id=605303816236156&amp;cd%5bsegment_eid%5d=YXYWNWZRPJCPHBROOEBAWA&amp;ev=NoScript">
          <a:extLst>
            <a:ext uri="{FF2B5EF4-FFF2-40B4-BE49-F238E27FC236}">
              <a16:creationId xmlns:a16="http://schemas.microsoft.com/office/drawing/2014/main" id="{B398FFDC-149F-43F1-8BB2-7FCABA207B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270" name="Obraz 269" descr="http://googleads.g.doubleclick.net/pagead/viewthroughconversion/0/?label=null&amp;guid=ON&amp;script=0&amp;ord=9632295461364768">
          <a:extLst>
            <a:ext uri="{FF2B5EF4-FFF2-40B4-BE49-F238E27FC236}">
              <a16:creationId xmlns:a16="http://schemas.microsoft.com/office/drawing/2014/main" id="{A01C0977-8022-4731-B649-065A1E7175A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271" name="AutoShape 15" descr="http://ib.adnxs.com/seg?add=2927250&amp;t=2">
          <a:extLst>
            <a:ext uri="{FF2B5EF4-FFF2-40B4-BE49-F238E27FC236}">
              <a16:creationId xmlns:a16="http://schemas.microsoft.com/office/drawing/2014/main" id="{B3ED20C8-489D-40B8-9EBB-5244BD028664}"/>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272" name="Obraz 271" descr="http://d.adroll.com/cm/r/out">
          <a:extLst>
            <a:ext uri="{FF2B5EF4-FFF2-40B4-BE49-F238E27FC236}">
              <a16:creationId xmlns:a16="http://schemas.microsoft.com/office/drawing/2014/main" id="{7B13C0B6-CC90-4E4A-844C-11920E7AD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73" name="Obraz 272" descr="http://d.adroll.com/cm/b/out">
          <a:extLst>
            <a:ext uri="{FF2B5EF4-FFF2-40B4-BE49-F238E27FC236}">
              <a16:creationId xmlns:a16="http://schemas.microsoft.com/office/drawing/2014/main" id="{78948E7D-0D7B-4C5E-AF3D-8A391EA5AC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74" name="Obraz 273" descr="http://d.adroll.com/cm/x/out">
          <a:extLst>
            <a:ext uri="{FF2B5EF4-FFF2-40B4-BE49-F238E27FC236}">
              <a16:creationId xmlns:a16="http://schemas.microsoft.com/office/drawing/2014/main" id="{5DB820E1-74A4-4D0E-AD3A-C07A7FA4B2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75" name="Obraz 274" descr="http://d.adroll.com/cm/l/out">
          <a:extLst>
            <a:ext uri="{FF2B5EF4-FFF2-40B4-BE49-F238E27FC236}">
              <a16:creationId xmlns:a16="http://schemas.microsoft.com/office/drawing/2014/main" id="{FD26464A-3518-4084-A625-54DFDF0276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76" name="Obraz 275" descr="http://d.adroll.com/cm/o/out">
          <a:extLst>
            <a:ext uri="{FF2B5EF4-FFF2-40B4-BE49-F238E27FC236}">
              <a16:creationId xmlns:a16="http://schemas.microsoft.com/office/drawing/2014/main" id="{25ACAE75-FB92-4E18-B214-551649D773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77" name="Obraz 276" descr="http://d.adroll.com/cm/g/out?google_nid=adroll5">
          <a:extLst>
            <a:ext uri="{FF2B5EF4-FFF2-40B4-BE49-F238E27FC236}">
              <a16:creationId xmlns:a16="http://schemas.microsoft.com/office/drawing/2014/main" id="{EB13134F-4DAD-4413-BE51-D671133EA4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78" name="Obraz 277" descr="https://www.facebook.com/tr?id=605303816236156&amp;cd%5bsegment_eid%5d=7LVJN6BSTJF53GX2R4GID7&amp;ev=NoScript">
          <a:extLst>
            <a:ext uri="{FF2B5EF4-FFF2-40B4-BE49-F238E27FC236}">
              <a16:creationId xmlns:a16="http://schemas.microsoft.com/office/drawing/2014/main" id="{21A2B9BF-3C2F-46F9-A60C-F61F9A7242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79" name="Obraz 278" descr="http://googleads.g.doubleclick.net/pagead/viewthroughconversion/976682315/?label=mpPyCI3bkw4Qy_rb0QM&amp;guid=ON&amp;script=0&amp;ord=9632295461364768">
          <a:extLst>
            <a:ext uri="{FF2B5EF4-FFF2-40B4-BE49-F238E27FC236}">
              <a16:creationId xmlns:a16="http://schemas.microsoft.com/office/drawing/2014/main" id="{CBE172CF-2CB1-4EE6-BF16-F087C61FDC7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80" name="Obraz 279" descr="http://ib.adnxs.com/seg?add=1684329&amp;t=2">
          <a:extLst>
            <a:ext uri="{FF2B5EF4-FFF2-40B4-BE49-F238E27FC236}">
              <a16:creationId xmlns:a16="http://schemas.microsoft.com/office/drawing/2014/main" id="{81D2961A-D842-4863-AAA9-0F9EF41434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81" name="Obraz 280" descr="https://www.facebook.com/tr?id=605303816236156&amp;cd%5bsegment_eid%5d=O64SXQT75NGNLH5J7FZDV6&amp;ev=NoScript">
          <a:extLst>
            <a:ext uri="{FF2B5EF4-FFF2-40B4-BE49-F238E27FC236}">
              <a16:creationId xmlns:a16="http://schemas.microsoft.com/office/drawing/2014/main" id="{2C8829FD-542B-47F3-9648-1E61772203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82" name="Obraz 281" descr="http://googleads.g.doubleclick.net/pagead/viewthroughconversion/976682315/?label=o1Z_CMHLgFcQy_rb0QM&amp;guid=ON&amp;script=0&amp;ord=9632295461364768">
          <a:extLst>
            <a:ext uri="{FF2B5EF4-FFF2-40B4-BE49-F238E27FC236}">
              <a16:creationId xmlns:a16="http://schemas.microsoft.com/office/drawing/2014/main" id="{8C3EF8D2-DC4F-4C36-946D-F697A2E6109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83" name="Obraz 282" descr="http://ib.adnxs.com/seg?add=2132101&amp;t=2">
          <a:extLst>
            <a:ext uri="{FF2B5EF4-FFF2-40B4-BE49-F238E27FC236}">
              <a16:creationId xmlns:a16="http://schemas.microsoft.com/office/drawing/2014/main" id="{0CBE991B-9D27-420E-8FEF-7E79322830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84" name="Obraz 283" descr="https://www.facebook.com/tr?id=605303816236156&amp;cd%5bsegment_eid%5d=YXYWNWZRPJCPHBROOEBAWA&amp;ev=NoScript">
          <a:extLst>
            <a:ext uri="{FF2B5EF4-FFF2-40B4-BE49-F238E27FC236}">
              <a16:creationId xmlns:a16="http://schemas.microsoft.com/office/drawing/2014/main" id="{61C9355A-361E-48A4-B402-B01E7DB65E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285" name="Obraz 284" descr="http://googleads.g.doubleclick.net/pagead/viewthroughconversion/0/?label=null&amp;guid=ON&amp;script=0&amp;ord=9632295461364768">
          <a:extLst>
            <a:ext uri="{FF2B5EF4-FFF2-40B4-BE49-F238E27FC236}">
              <a16:creationId xmlns:a16="http://schemas.microsoft.com/office/drawing/2014/main" id="{06A6163E-0126-416D-A3B8-84501B1CFFA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286" name="AutoShape 15" descr="http://ib.adnxs.com/seg?add=2927250&amp;t=2">
          <a:extLst>
            <a:ext uri="{FF2B5EF4-FFF2-40B4-BE49-F238E27FC236}">
              <a16:creationId xmlns:a16="http://schemas.microsoft.com/office/drawing/2014/main" id="{7E4A82D3-4274-4013-B155-D3F03C2E06B1}"/>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287" name="Obraz 286" descr="http://d.adroll.com/cm/r/out">
          <a:extLst>
            <a:ext uri="{FF2B5EF4-FFF2-40B4-BE49-F238E27FC236}">
              <a16:creationId xmlns:a16="http://schemas.microsoft.com/office/drawing/2014/main" id="{AE0B8543-F3FB-49F7-A8C7-658D21B50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288" name="Obraz 287" descr="http://d.adroll.com/cm/b/out">
          <a:extLst>
            <a:ext uri="{FF2B5EF4-FFF2-40B4-BE49-F238E27FC236}">
              <a16:creationId xmlns:a16="http://schemas.microsoft.com/office/drawing/2014/main" id="{249DF476-0522-4B25-9791-A4BB71662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289" name="Obraz 288" descr="http://d.adroll.com/cm/x/out">
          <a:extLst>
            <a:ext uri="{FF2B5EF4-FFF2-40B4-BE49-F238E27FC236}">
              <a16:creationId xmlns:a16="http://schemas.microsoft.com/office/drawing/2014/main" id="{23D10E72-DC79-4C05-9797-43F230B2BF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290" name="Obraz 289" descr="http://d.adroll.com/cm/l/out">
          <a:extLst>
            <a:ext uri="{FF2B5EF4-FFF2-40B4-BE49-F238E27FC236}">
              <a16:creationId xmlns:a16="http://schemas.microsoft.com/office/drawing/2014/main" id="{1BFCB06F-CCF8-406D-9B17-240DA80E25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291" name="Obraz 290" descr="http://d.adroll.com/cm/o/out">
          <a:extLst>
            <a:ext uri="{FF2B5EF4-FFF2-40B4-BE49-F238E27FC236}">
              <a16:creationId xmlns:a16="http://schemas.microsoft.com/office/drawing/2014/main" id="{4FE14E6D-62F7-4D11-A74F-A1C56E2789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292" name="Obraz 291" descr="http://d.adroll.com/cm/g/out?google_nid=adroll5">
          <a:extLst>
            <a:ext uri="{FF2B5EF4-FFF2-40B4-BE49-F238E27FC236}">
              <a16:creationId xmlns:a16="http://schemas.microsoft.com/office/drawing/2014/main" id="{2548A0A9-86C6-421A-9BE6-9665158A7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293" name="Obraz 292" descr="https://www.facebook.com/tr?id=605303816236156&amp;cd%5bsegment_eid%5d=7LVJN6BSTJF53GX2R4GID7&amp;ev=NoScript">
          <a:extLst>
            <a:ext uri="{FF2B5EF4-FFF2-40B4-BE49-F238E27FC236}">
              <a16:creationId xmlns:a16="http://schemas.microsoft.com/office/drawing/2014/main" id="{A06BB7BA-078A-47B0-A54A-20D8A52A42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294" name="Obraz 293" descr="http://googleads.g.doubleclick.net/pagead/viewthroughconversion/976682315/?label=mpPyCI3bkw4Qy_rb0QM&amp;guid=ON&amp;script=0&amp;ord=9632295461364768">
          <a:extLst>
            <a:ext uri="{FF2B5EF4-FFF2-40B4-BE49-F238E27FC236}">
              <a16:creationId xmlns:a16="http://schemas.microsoft.com/office/drawing/2014/main" id="{7885FB30-90FD-4E8F-AE4F-64E37624464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295" name="Obraz 294" descr="http://ib.adnxs.com/seg?add=1684329&amp;t=2">
          <a:extLst>
            <a:ext uri="{FF2B5EF4-FFF2-40B4-BE49-F238E27FC236}">
              <a16:creationId xmlns:a16="http://schemas.microsoft.com/office/drawing/2014/main" id="{FC478E85-82C1-41F0-97F1-6BB53302E4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296" name="Obraz 295" descr="https://www.facebook.com/tr?id=605303816236156&amp;cd%5bsegment_eid%5d=O64SXQT75NGNLH5J7FZDV6&amp;ev=NoScript">
          <a:extLst>
            <a:ext uri="{FF2B5EF4-FFF2-40B4-BE49-F238E27FC236}">
              <a16:creationId xmlns:a16="http://schemas.microsoft.com/office/drawing/2014/main" id="{5263D310-ED67-4344-AF43-D5CA1559DEB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297" name="Obraz 296" descr="http://googleads.g.doubleclick.net/pagead/viewthroughconversion/976682315/?label=o1Z_CMHLgFcQy_rb0QM&amp;guid=ON&amp;script=0&amp;ord=9632295461364768">
          <a:extLst>
            <a:ext uri="{FF2B5EF4-FFF2-40B4-BE49-F238E27FC236}">
              <a16:creationId xmlns:a16="http://schemas.microsoft.com/office/drawing/2014/main" id="{6BA74225-BD60-489B-9531-7C2242F2631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298" name="Obraz 297" descr="http://ib.adnxs.com/seg?add=2132101&amp;t=2">
          <a:extLst>
            <a:ext uri="{FF2B5EF4-FFF2-40B4-BE49-F238E27FC236}">
              <a16:creationId xmlns:a16="http://schemas.microsoft.com/office/drawing/2014/main" id="{60058D0D-00DE-4447-BA70-C2B722E5F6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299" name="Obraz 298" descr="https://www.facebook.com/tr?id=605303816236156&amp;cd%5bsegment_eid%5d=YXYWNWZRPJCPHBROOEBAWA&amp;ev=NoScript">
          <a:extLst>
            <a:ext uri="{FF2B5EF4-FFF2-40B4-BE49-F238E27FC236}">
              <a16:creationId xmlns:a16="http://schemas.microsoft.com/office/drawing/2014/main" id="{30CD6609-EB5A-4AE3-A023-6310B621A1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300" name="Obraz 299" descr="http://googleads.g.doubleclick.net/pagead/viewthroughconversion/0/?label=null&amp;guid=ON&amp;script=0&amp;ord=9632295461364768">
          <a:extLst>
            <a:ext uri="{FF2B5EF4-FFF2-40B4-BE49-F238E27FC236}">
              <a16:creationId xmlns:a16="http://schemas.microsoft.com/office/drawing/2014/main" id="{94D6D019-F12E-40BF-99B6-2E9014B17AC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301" name="AutoShape 15" descr="http://ib.adnxs.com/seg?add=2927250&amp;t=2">
          <a:extLst>
            <a:ext uri="{FF2B5EF4-FFF2-40B4-BE49-F238E27FC236}">
              <a16:creationId xmlns:a16="http://schemas.microsoft.com/office/drawing/2014/main" id="{96BB51C9-356C-49FD-8BB7-F28E747FFFEB}"/>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21</xdr:row>
      <xdr:rowOff>0</xdr:rowOff>
    </xdr:from>
    <xdr:ext cx="9525" cy="9525"/>
    <xdr:pic>
      <xdr:nvPicPr>
        <xdr:cNvPr id="302" name="Obraz 301" descr="http://d.adroll.com/cm/r/out">
          <a:extLst>
            <a:ext uri="{FF2B5EF4-FFF2-40B4-BE49-F238E27FC236}">
              <a16:creationId xmlns:a16="http://schemas.microsoft.com/office/drawing/2014/main" id="{CDF6D0D9-8C02-4996-A424-416C248E10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21</xdr:row>
      <xdr:rowOff>0</xdr:rowOff>
    </xdr:from>
    <xdr:ext cx="9525" cy="9525"/>
    <xdr:pic>
      <xdr:nvPicPr>
        <xdr:cNvPr id="303" name="Obraz 302" descr="http://d.adroll.com/cm/b/out">
          <a:extLst>
            <a:ext uri="{FF2B5EF4-FFF2-40B4-BE49-F238E27FC236}">
              <a16:creationId xmlns:a16="http://schemas.microsoft.com/office/drawing/2014/main" id="{BAAA76E9-A954-4771-A742-1A0347CDCD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21</xdr:row>
      <xdr:rowOff>0</xdr:rowOff>
    </xdr:from>
    <xdr:ext cx="9525" cy="9525"/>
    <xdr:pic>
      <xdr:nvPicPr>
        <xdr:cNvPr id="304" name="Obraz 303" descr="http://d.adroll.com/cm/x/out">
          <a:extLst>
            <a:ext uri="{FF2B5EF4-FFF2-40B4-BE49-F238E27FC236}">
              <a16:creationId xmlns:a16="http://schemas.microsoft.com/office/drawing/2014/main" id="{4CC34133-ED9F-46CD-A322-E37600F12B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21</xdr:row>
      <xdr:rowOff>0</xdr:rowOff>
    </xdr:from>
    <xdr:ext cx="9525" cy="9525"/>
    <xdr:pic>
      <xdr:nvPicPr>
        <xdr:cNvPr id="305" name="Obraz 304" descr="http://d.adroll.com/cm/l/out">
          <a:extLst>
            <a:ext uri="{FF2B5EF4-FFF2-40B4-BE49-F238E27FC236}">
              <a16:creationId xmlns:a16="http://schemas.microsoft.com/office/drawing/2014/main" id="{B8FF07E5-6424-4554-8CC7-6D213DD301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863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21</xdr:row>
      <xdr:rowOff>0</xdr:rowOff>
    </xdr:from>
    <xdr:ext cx="9525" cy="9525"/>
    <xdr:pic>
      <xdr:nvPicPr>
        <xdr:cNvPr id="306" name="Obraz 305" descr="http://d.adroll.com/cm/o/out">
          <a:extLst>
            <a:ext uri="{FF2B5EF4-FFF2-40B4-BE49-F238E27FC236}">
              <a16:creationId xmlns:a16="http://schemas.microsoft.com/office/drawing/2014/main" id="{6BDE91CB-2A9C-4619-9F40-86861A3E43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053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21</xdr:row>
      <xdr:rowOff>0</xdr:rowOff>
    </xdr:from>
    <xdr:ext cx="9525" cy="9525"/>
    <xdr:pic>
      <xdr:nvPicPr>
        <xdr:cNvPr id="307" name="Obraz 306" descr="http://d.adroll.com/cm/g/out?google_nid=adroll5">
          <a:extLst>
            <a:ext uri="{FF2B5EF4-FFF2-40B4-BE49-F238E27FC236}">
              <a16:creationId xmlns:a16="http://schemas.microsoft.com/office/drawing/2014/main" id="{C5BBE306-09DD-4A7B-AD60-CA3125260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21</xdr:row>
      <xdr:rowOff>0</xdr:rowOff>
    </xdr:from>
    <xdr:ext cx="9525" cy="9525"/>
    <xdr:pic>
      <xdr:nvPicPr>
        <xdr:cNvPr id="308" name="Obraz 307" descr="https://www.facebook.com/tr?id=605303816236156&amp;cd%5bsegment_eid%5d=7LVJN6BSTJF53GX2R4GID7&amp;ev=NoScript">
          <a:extLst>
            <a:ext uri="{FF2B5EF4-FFF2-40B4-BE49-F238E27FC236}">
              <a16:creationId xmlns:a16="http://schemas.microsoft.com/office/drawing/2014/main" id="{AD50BB97-24EF-4B72-A0E5-017237A1BD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434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21</xdr:row>
      <xdr:rowOff>0</xdr:rowOff>
    </xdr:from>
    <xdr:ext cx="9525" cy="9525"/>
    <xdr:pic>
      <xdr:nvPicPr>
        <xdr:cNvPr id="309" name="Obraz 308" descr="http://googleads.g.doubleclick.net/pagead/viewthroughconversion/976682315/?label=mpPyCI3bkw4Qy_rb0QM&amp;guid=ON&amp;script=0&amp;ord=9632295461364768">
          <a:extLst>
            <a:ext uri="{FF2B5EF4-FFF2-40B4-BE49-F238E27FC236}">
              <a16:creationId xmlns:a16="http://schemas.microsoft.com/office/drawing/2014/main" id="{A05722D3-1B1F-4663-B978-987D885714A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7625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21</xdr:row>
      <xdr:rowOff>0</xdr:rowOff>
    </xdr:from>
    <xdr:ext cx="9525" cy="9525"/>
    <xdr:pic>
      <xdr:nvPicPr>
        <xdr:cNvPr id="310" name="Obraz 309" descr="http://ib.adnxs.com/seg?add=1684329&amp;t=2">
          <a:extLst>
            <a:ext uri="{FF2B5EF4-FFF2-40B4-BE49-F238E27FC236}">
              <a16:creationId xmlns:a16="http://schemas.microsoft.com/office/drawing/2014/main" id="{FCBF05D9-F62C-4AB3-ABEB-7678F6A913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21</xdr:row>
      <xdr:rowOff>0</xdr:rowOff>
    </xdr:from>
    <xdr:ext cx="9525" cy="9525"/>
    <xdr:pic>
      <xdr:nvPicPr>
        <xdr:cNvPr id="311" name="Obraz 310" descr="https://www.facebook.com/tr?id=605303816236156&amp;cd%5bsegment_eid%5d=O64SXQT75NGNLH5J7FZDV6&amp;ev=NoScript">
          <a:extLst>
            <a:ext uri="{FF2B5EF4-FFF2-40B4-BE49-F238E27FC236}">
              <a16:creationId xmlns:a16="http://schemas.microsoft.com/office/drawing/2014/main" id="{E1A01CCE-74E9-4A58-9CA9-AB53B3B294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006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21</xdr:row>
      <xdr:rowOff>0</xdr:rowOff>
    </xdr:from>
    <xdr:ext cx="9525" cy="9525"/>
    <xdr:pic>
      <xdr:nvPicPr>
        <xdr:cNvPr id="312" name="Obraz 311" descr="http://googleads.g.doubleclick.net/pagead/viewthroughconversion/976682315/?label=o1Z_CMHLgFcQy_rb0QM&amp;guid=ON&amp;script=0&amp;ord=9632295461364768">
          <a:extLst>
            <a:ext uri="{FF2B5EF4-FFF2-40B4-BE49-F238E27FC236}">
              <a16:creationId xmlns:a16="http://schemas.microsoft.com/office/drawing/2014/main" id="{14FEB099-0A6C-4FC4-BA2A-E576F95A093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196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21</xdr:row>
      <xdr:rowOff>0</xdr:rowOff>
    </xdr:from>
    <xdr:ext cx="9525" cy="9525"/>
    <xdr:pic>
      <xdr:nvPicPr>
        <xdr:cNvPr id="313" name="Obraz 312" descr="http://ib.adnxs.com/seg?add=2132101&amp;t=2">
          <a:extLst>
            <a:ext uri="{FF2B5EF4-FFF2-40B4-BE49-F238E27FC236}">
              <a16:creationId xmlns:a16="http://schemas.microsoft.com/office/drawing/2014/main" id="{AA5788BF-060F-43F8-AF65-9D5B1B50B0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387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21</xdr:row>
      <xdr:rowOff>0</xdr:rowOff>
    </xdr:from>
    <xdr:ext cx="9525" cy="9525"/>
    <xdr:pic>
      <xdr:nvPicPr>
        <xdr:cNvPr id="314" name="Obraz 313" descr="https://www.facebook.com/tr?id=605303816236156&amp;cd%5bsegment_eid%5d=YXYWNWZRPJCPHBROOEBAWA&amp;ev=NoScript">
          <a:extLst>
            <a:ext uri="{FF2B5EF4-FFF2-40B4-BE49-F238E27FC236}">
              <a16:creationId xmlns:a16="http://schemas.microsoft.com/office/drawing/2014/main" id="{F6DFF0AB-1C0D-4405-B97F-56BCE0F34C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577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21</xdr:row>
      <xdr:rowOff>0</xdr:rowOff>
    </xdr:from>
    <xdr:ext cx="9525" cy="9525"/>
    <xdr:pic>
      <xdr:nvPicPr>
        <xdr:cNvPr id="315" name="Obraz 314" descr="http://googleads.g.doubleclick.net/pagead/viewthroughconversion/0/?label=null&amp;guid=ON&amp;script=0&amp;ord=9632295461364768">
          <a:extLst>
            <a:ext uri="{FF2B5EF4-FFF2-40B4-BE49-F238E27FC236}">
              <a16:creationId xmlns:a16="http://schemas.microsoft.com/office/drawing/2014/main" id="{3DB9CB7A-BE06-47E9-BE72-3060B8B6775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87680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21</xdr:row>
      <xdr:rowOff>0</xdr:rowOff>
    </xdr:from>
    <xdr:ext cx="9525" cy="9525"/>
    <xdr:sp macro="" textlink="">
      <xdr:nvSpPr>
        <xdr:cNvPr id="316" name="AutoShape 15" descr="http://ib.adnxs.com/seg?add=2927250&amp;t=2">
          <a:extLst>
            <a:ext uri="{FF2B5EF4-FFF2-40B4-BE49-F238E27FC236}">
              <a16:creationId xmlns:a16="http://schemas.microsoft.com/office/drawing/2014/main" id="{D18F70B0-B326-43CE-9E04-AD075CCB3EC1}"/>
            </a:ext>
          </a:extLst>
        </xdr:cNvPr>
        <xdr:cNvSpPr>
          <a:spLocks noChangeAspect="1" noChangeArrowheads="1"/>
        </xdr:cNvSpPr>
      </xdr:nvSpPr>
      <xdr:spPr bwMode="auto">
        <a:xfrm>
          <a:off x="4895850" y="1160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9525" cy="9525"/>
    <xdr:pic>
      <xdr:nvPicPr>
        <xdr:cNvPr id="317" name="Obraz 316" descr="http://d.adroll.com/cm/r/out">
          <a:extLst>
            <a:ext uri="{FF2B5EF4-FFF2-40B4-BE49-F238E27FC236}">
              <a16:creationId xmlns:a16="http://schemas.microsoft.com/office/drawing/2014/main" id="{D4C88915-22A8-4DEB-8FE8-3090A01ABD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50</xdr:row>
      <xdr:rowOff>0</xdr:rowOff>
    </xdr:from>
    <xdr:ext cx="9525" cy="9525"/>
    <xdr:pic>
      <xdr:nvPicPr>
        <xdr:cNvPr id="318" name="Obraz 317" descr="http://d.adroll.com/cm/b/out">
          <a:extLst>
            <a:ext uri="{FF2B5EF4-FFF2-40B4-BE49-F238E27FC236}">
              <a16:creationId xmlns:a16="http://schemas.microsoft.com/office/drawing/2014/main" id="{961BFE69-5AC1-41A0-BC8D-AC97F46CE5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50</xdr:row>
      <xdr:rowOff>0</xdr:rowOff>
    </xdr:from>
    <xdr:ext cx="9525" cy="9525"/>
    <xdr:pic>
      <xdr:nvPicPr>
        <xdr:cNvPr id="319" name="Obraz 318" descr="http://d.adroll.com/cm/x/out">
          <a:extLst>
            <a:ext uri="{FF2B5EF4-FFF2-40B4-BE49-F238E27FC236}">
              <a16:creationId xmlns:a16="http://schemas.microsoft.com/office/drawing/2014/main" id="{4D104C15-04D8-4E05-A9C4-268E27FAEC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50</xdr:row>
      <xdr:rowOff>0</xdr:rowOff>
    </xdr:from>
    <xdr:ext cx="9525" cy="9525"/>
    <xdr:pic>
      <xdr:nvPicPr>
        <xdr:cNvPr id="320" name="Obraz 319" descr="http://d.adroll.com/cm/l/out">
          <a:extLst>
            <a:ext uri="{FF2B5EF4-FFF2-40B4-BE49-F238E27FC236}">
              <a16:creationId xmlns:a16="http://schemas.microsoft.com/office/drawing/2014/main" id="{BFD4916B-B256-4355-94CC-BB12336A2C9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50</xdr:row>
      <xdr:rowOff>0</xdr:rowOff>
    </xdr:from>
    <xdr:ext cx="9525" cy="9525"/>
    <xdr:pic>
      <xdr:nvPicPr>
        <xdr:cNvPr id="321" name="Obraz 320" descr="http://d.adroll.com/cm/o/out">
          <a:extLst>
            <a:ext uri="{FF2B5EF4-FFF2-40B4-BE49-F238E27FC236}">
              <a16:creationId xmlns:a16="http://schemas.microsoft.com/office/drawing/2014/main" id="{2673C45B-B625-45E2-A03A-A6C8C2F24C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50</xdr:row>
      <xdr:rowOff>0</xdr:rowOff>
    </xdr:from>
    <xdr:ext cx="9525" cy="9525"/>
    <xdr:pic>
      <xdr:nvPicPr>
        <xdr:cNvPr id="322" name="Obraz 321" descr="http://d.adroll.com/cm/g/out?google_nid=adroll5">
          <a:extLst>
            <a:ext uri="{FF2B5EF4-FFF2-40B4-BE49-F238E27FC236}">
              <a16:creationId xmlns:a16="http://schemas.microsoft.com/office/drawing/2014/main" id="{A800E7BC-A812-4931-A562-4CE5840F8F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50</xdr:row>
      <xdr:rowOff>0</xdr:rowOff>
    </xdr:from>
    <xdr:ext cx="9525" cy="9525"/>
    <xdr:pic>
      <xdr:nvPicPr>
        <xdr:cNvPr id="323" name="Obraz 322" descr="https://www.facebook.com/tr?id=605303816236156&amp;cd%5bsegment_eid%5d=7LVJN6BSTJF53GX2R4GID7&amp;ev=NoScript">
          <a:extLst>
            <a:ext uri="{FF2B5EF4-FFF2-40B4-BE49-F238E27FC236}">
              <a16:creationId xmlns:a16="http://schemas.microsoft.com/office/drawing/2014/main" id="{6BBADE00-2DB1-4A73-9D2A-120EA0F2035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50</xdr:row>
      <xdr:rowOff>0</xdr:rowOff>
    </xdr:from>
    <xdr:ext cx="9525" cy="9525"/>
    <xdr:pic>
      <xdr:nvPicPr>
        <xdr:cNvPr id="324" name="Obraz 323" descr="http://googleads.g.doubleclick.net/pagead/viewthroughconversion/976682315/?label=mpPyCI3bkw4Qy_rb0QM&amp;guid=ON&amp;script=0&amp;ord=9632295461364768">
          <a:extLst>
            <a:ext uri="{FF2B5EF4-FFF2-40B4-BE49-F238E27FC236}">
              <a16:creationId xmlns:a16="http://schemas.microsoft.com/office/drawing/2014/main" id="{B5196A79-FEE2-4576-94A8-9A1CBD1DFE5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50</xdr:row>
      <xdr:rowOff>0</xdr:rowOff>
    </xdr:from>
    <xdr:ext cx="9525" cy="9525"/>
    <xdr:pic>
      <xdr:nvPicPr>
        <xdr:cNvPr id="325" name="Obraz 324" descr="http://ib.adnxs.com/seg?add=1684329&amp;t=2">
          <a:extLst>
            <a:ext uri="{FF2B5EF4-FFF2-40B4-BE49-F238E27FC236}">
              <a16:creationId xmlns:a16="http://schemas.microsoft.com/office/drawing/2014/main" id="{C19FA45B-92DA-4940-ADAA-CB7908F672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50</xdr:row>
      <xdr:rowOff>0</xdr:rowOff>
    </xdr:from>
    <xdr:ext cx="9525" cy="9525"/>
    <xdr:pic>
      <xdr:nvPicPr>
        <xdr:cNvPr id="326" name="Obraz 325" descr="https://www.facebook.com/tr?id=605303816236156&amp;cd%5bsegment_eid%5d=O64SXQT75NGNLH5J7FZDV6&amp;ev=NoScript">
          <a:extLst>
            <a:ext uri="{FF2B5EF4-FFF2-40B4-BE49-F238E27FC236}">
              <a16:creationId xmlns:a16="http://schemas.microsoft.com/office/drawing/2014/main" id="{4DBE90AB-0449-49F7-817F-6BC9CA6C6A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50</xdr:row>
      <xdr:rowOff>0</xdr:rowOff>
    </xdr:from>
    <xdr:ext cx="9525" cy="9525"/>
    <xdr:pic>
      <xdr:nvPicPr>
        <xdr:cNvPr id="327" name="Obraz 326" descr="http://googleads.g.doubleclick.net/pagead/viewthroughconversion/976682315/?label=o1Z_CMHLgFcQy_rb0QM&amp;guid=ON&amp;script=0&amp;ord=9632295461364768">
          <a:extLst>
            <a:ext uri="{FF2B5EF4-FFF2-40B4-BE49-F238E27FC236}">
              <a16:creationId xmlns:a16="http://schemas.microsoft.com/office/drawing/2014/main" id="{A25A6A3C-D9CC-4991-94A8-9BFBD157258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50</xdr:row>
      <xdr:rowOff>0</xdr:rowOff>
    </xdr:from>
    <xdr:ext cx="9525" cy="9525"/>
    <xdr:pic>
      <xdr:nvPicPr>
        <xdr:cNvPr id="328" name="Obraz 327" descr="http://ib.adnxs.com/seg?add=2132101&amp;t=2">
          <a:extLst>
            <a:ext uri="{FF2B5EF4-FFF2-40B4-BE49-F238E27FC236}">
              <a16:creationId xmlns:a16="http://schemas.microsoft.com/office/drawing/2014/main" id="{7A0921EE-D4A2-4596-BF4C-B591D1C0CB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50</xdr:row>
      <xdr:rowOff>0</xdr:rowOff>
    </xdr:from>
    <xdr:ext cx="9525" cy="9525"/>
    <xdr:pic>
      <xdr:nvPicPr>
        <xdr:cNvPr id="329" name="Obraz 328" descr="https://www.facebook.com/tr?id=605303816236156&amp;cd%5bsegment_eid%5d=YXYWNWZRPJCPHBROOEBAWA&amp;ev=NoScript">
          <a:extLst>
            <a:ext uri="{FF2B5EF4-FFF2-40B4-BE49-F238E27FC236}">
              <a16:creationId xmlns:a16="http://schemas.microsoft.com/office/drawing/2014/main" id="{17084BD2-8427-496D-9E4F-4B2D0ED24E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50</xdr:row>
      <xdr:rowOff>0</xdr:rowOff>
    </xdr:from>
    <xdr:ext cx="9525" cy="9525"/>
    <xdr:pic>
      <xdr:nvPicPr>
        <xdr:cNvPr id="330" name="Obraz 329" descr="http://googleads.g.doubleclick.net/pagead/viewthroughconversion/0/?label=null&amp;guid=ON&amp;script=0&amp;ord=9632295461364768">
          <a:extLst>
            <a:ext uri="{FF2B5EF4-FFF2-40B4-BE49-F238E27FC236}">
              <a16:creationId xmlns:a16="http://schemas.microsoft.com/office/drawing/2014/main" id="{2FB8E5B6-9DB5-4D8C-8A5C-62DC804EEBE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50</xdr:row>
      <xdr:rowOff>0</xdr:rowOff>
    </xdr:from>
    <xdr:ext cx="9525" cy="9525"/>
    <xdr:sp macro="" textlink="">
      <xdr:nvSpPr>
        <xdr:cNvPr id="331" name="AutoShape 15" descr="http://ib.adnxs.com/seg?add=2927250&amp;t=2">
          <a:extLst>
            <a:ext uri="{FF2B5EF4-FFF2-40B4-BE49-F238E27FC236}">
              <a16:creationId xmlns:a16="http://schemas.microsoft.com/office/drawing/2014/main" id="{B0AD1A07-61CF-46CB-BE6E-C9ACB34E125D}"/>
            </a:ext>
          </a:extLst>
        </xdr:cNvPr>
        <xdr:cNvSpPr>
          <a:spLocks noChangeAspect="1" noChangeArrowheads="1"/>
        </xdr:cNvSpPr>
      </xdr:nvSpPr>
      <xdr:spPr bwMode="auto">
        <a:xfrm>
          <a:off x="4276725" y="1411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0</xdr:colOff>
      <xdr:row>95</xdr:row>
      <xdr:rowOff>0</xdr:rowOff>
    </xdr:from>
    <xdr:to>
      <xdr:col>2</xdr:col>
      <xdr:colOff>9525</xdr:colOff>
      <xdr:row>95</xdr:row>
      <xdr:rowOff>9525</xdr:rowOff>
    </xdr:to>
    <xdr:pic>
      <xdr:nvPicPr>
        <xdr:cNvPr id="332" name="Obraz 331" descr="http://d.adroll.com/cm/r/out">
          <a:extLst>
            <a:ext uri="{FF2B5EF4-FFF2-40B4-BE49-F238E27FC236}">
              <a16:creationId xmlns:a16="http://schemas.microsoft.com/office/drawing/2014/main" id="{1251A332-1F71-4064-9808-3C7AE8CDBF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95</xdr:row>
      <xdr:rowOff>0</xdr:rowOff>
    </xdr:from>
    <xdr:to>
      <xdr:col>2</xdr:col>
      <xdr:colOff>28575</xdr:colOff>
      <xdr:row>95</xdr:row>
      <xdr:rowOff>9525</xdr:rowOff>
    </xdr:to>
    <xdr:pic>
      <xdr:nvPicPr>
        <xdr:cNvPr id="333" name="Obraz 332" descr="http://d.adroll.com/cm/b/out">
          <a:extLst>
            <a:ext uri="{FF2B5EF4-FFF2-40B4-BE49-F238E27FC236}">
              <a16:creationId xmlns:a16="http://schemas.microsoft.com/office/drawing/2014/main" id="{FCBDA0E2-0AEC-4318-8D05-B97C790A97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95</xdr:row>
      <xdr:rowOff>0</xdr:rowOff>
    </xdr:from>
    <xdr:to>
      <xdr:col>2</xdr:col>
      <xdr:colOff>47625</xdr:colOff>
      <xdr:row>95</xdr:row>
      <xdr:rowOff>9525</xdr:rowOff>
    </xdr:to>
    <xdr:pic>
      <xdr:nvPicPr>
        <xdr:cNvPr id="334" name="Obraz 333" descr="http://d.adroll.com/cm/x/out">
          <a:extLst>
            <a:ext uri="{FF2B5EF4-FFF2-40B4-BE49-F238E27FC236}">
              <a16:creationId xmlns:a16="http://schemas.microsoft.com/office/drawing/2014/main" id="{CE03E995-6DF2-4DB7-AE04-A6A8782CFB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xdr:colOff>
      <xdr:row>95</xdr:row>
      <xdr:rowOff>0</xdr:rowOff>
    </xdr:from>
    <xdr:to>
      <xdr:col>2</xdr:col>
      <xdr:colOff>66675</xdr:colOff>
      <xdr:row>95</xdr:row>
      <xdr:rowOff>9525</xdr:rowOff>
    </xdr:to>
    <xdr:pic>
      <xdr:nvPicPr>
        <xdr:cNvPr id="335" name="Obraz 334" descr="http://d.adroll.com/cm/l/out">
          <a:extLst>
            <a:ext uri="{FF2B5EF4-FFF2-40B4-BE49-F238E27FC236}">
              <a16:creationId xmlns:a16="http://schemas.microsoft.com/office/drawing/2014/main" id="{119A11B1-C50B-47AB-9377-59E266DAC8B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95</xdr:row>
      <xdr:rowOff>0</xdr:rowOff>
    </xdr:from>
    <xdr:to>
      <xdr:col>2</xdr:col>
      <xdr:colOff>85725</xdr:colOff>
      <xdr:row>95</xdr:row>
      <xdr:rowOff>9525</xdr:rowOff>
    </xdr:to>
    <xdr:pic>
      <xdr:nvPicPr>
        <xdr:cNvPr id="336" name="Obraz 335" descr="http://d.adroll.com/cm/o/out">
          <a:extLst>
            <a:ext uri="{FF2B5EF4-FFF2-40B4-BE49-F238E27FC236}">
              <a16:creationId xmlns:a16="http://schemas.microsoft.com/office/drawing/2014/main" id="{04ACC46E-335F-49FC-B2B6-536F09C881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95</xdr:row>
      <xdr:rowOff>0</xdr:rowOff>
    </xdr:from>
    <xdr:to>
      <xdr:col>2</xdr:col>
      <xdr:colOff>104775</xdr:colOff>
      <xdr:row>95</xdr:row>
      <xdr:rowOff>9525</xdr:rowOff>
    </xdr:to>
    <xdr:pic>
      <xdr:nvPicPr>
        <xdr:cNvPr id="337" name="Obraz 336" descr="http://d.adroll.com/cm/g/out?google_nid=adroll5">
          <a:extLst>
            <a:ext uri="{FF2B5EF4-FFF2-40B4-BE49-F238E27FC236}">
              <a16:creationId xmlns:a16="http://schemas.microsoft.com/office/drawing/2014/main" id="{57BCF8FE-ABB9-4F07-8572-DB25785F0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95</xdr:row>
      <xdr:rowOff>0</xdr:rowOff>
    </xdr:from>
    <xdr:to>
      <xdr:col>2</xdr:col>
      <xdr:colOff>123825</xdr:colOff>
      <xdr:row>95</xdr:row>
      <xdr:rowOff>9525</xdr:rowOff>
    </xdr:to>
    <xdr:pic>
      <xdr:nvPicPr>
        <xdr:cNvPr id="338" name="Obraz 337" descr="https://www.facebook.com/tr?id=605303816236156&amp;cd%5bsegment_eid%5d=7LVJN6BSTJF53GX2R4GID7&amp;ev=NoScript">
          <a:extLst>
            <a:ext uri="{FF2B5EF4-FFF2-40B4-BE49-F238E27FC236}">
              <a16:creationId xmlns:a16="http://schemas.microsoft.com/office/drawing/2014/main" id="{CDE63171-0149-430D-B2DD-7713347593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95</xdr:row>
      <xdr:rowOff>0</xdr:rowOff>
    </xdr:from>
    <xdr:to>
      <xdr:col>2</xdr:col>
      <xdr:colOff>142875</xdr:colOff>
      <xdr:row>95</xdr:row>
      <xdr:rowOff>9525</xdr:rowOff>
    </xdr:to>
    <xdr:pic>
      <xdr:nvPicPr>
        <xdr:cNvPr id="339" name="Obraz 338" descr="http://googleads.g.doubleclick.net/pagead/viewthroughconversion/976682315/?label=mpPyCI3bkw4Qy_rb0QM&amp;guid=ON&amp;script=0&amp;ord=9632295461364768">
          <a:extLst>
            <a:ext uri="{FF2B5EF4-FFF2-40B4-BE49-F238E27FC236}">
              <a16:creationId xmlns:a16="http://schemas.microsoft.com/office/drawing/2014/main" id="{949C8DF0-EC54-4D7E-ABD8-9B3C2AE7BF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95</xdr:row>
      <xdr:rowOff>0</xdr:rowOff>
    </xdr:from>
    <xdr:to>
      <xdr:col>2</xdr:col>
      <xdr:colOff>161925</xdr:colOff>
      <xdr:row>95</xdr:row>
      <xdr:rowOff>9525</xdr:rowOff>
    </xdr:to>
    <xdr:pic>
      <xdr:nvPicPr>
        <xdr:cNvPr id="340" name="Obraz 339" descr="http://ib.adnxs.com/seg?add=1684329&amp;t=2">
          <a:extLst>
            <a:ext uri="{FF2B5EF4-FFF2-40B4-BE49-F238E27FC236}">
              <a16:creationId xmlns:a16="http://schemas.microsoft.com/office/drawing/2014/main" id="{2698FB44-67AE-45DA-819A-241336E6A5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95</xdr:row>
      <xdr:rowOff>0</xdr:rowOff>
    </xdr:from>
    <xdr:to>
      <xdr:col>2</xdr:col>
      <xdr:colOff>180975</xdr:colOff>
      <xdr:row>95</xdr:row>
      <xdr:rowOff>9525</xdr:rowOff>
    </xdr:to>
    <xdr:pic>
      <xdr:nvPicPr>
        <xdr:cNvPr id="341" name="Obraz 340" descr="https://www.facebook.com/tr?id=605303816236156&amp;cd%5bsegment_eid%5d=O64SXQT75NGNLH5J7FZDV6&amp;ev=NoScript">
          <a:extLst>
            <a:ext uri="{FF2B5EF4-FFF2-40B4-BE49-F238E27FC236}">
              <a16:creationId xmlns:a16="http://schemas.microsoft.com/office/drawing/2014/main" id="{40A2F366-65A2-4AED-9C66-AAB84DE2CD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190500</xdr:colOff>
      <xdr:row>95</xdr:row>
      <xdr:rowOff>0</xdr:rowOff>
    </xdr:from>
    <xdr:to>
      <xdr:col>2</xdr:col>
      <xdr:colOff>200025</xdr:colOff>
      <xdr:row>95</xdr:row>
      <xdr:rowOff>9525</xdr:rowOff>
    </xdr:to>
    <xdr:pic>
      <xdr:nvPicPr>
        <xdr:cNvPr id="342" name="Obraz 341" descr="http://googleads.g.doubleclick.net/pagead/viewthroughconversion/976682315/?label=o1Z_CMHLgFcQy_rb0QM&amp;guid=ON&amp;script=0&amp;ord=9632295461364768">
          <a:extLst>
            <a:ext uri="{FF2B5EF4-FFF2-40B4-BE49-F238E27FC236}">
              <a16:creationId xmlns:a16="http://schemas.microsoft.com/office/drawing/2014/main" id="{91F7B89C-3BD6-426A-B921-2BDCC57833C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95</xdr:row>
      <xdr:rowOff>0</xdr:rowOff>
    </xdr:from>
    <xdr:to>
      <xdr:col>2</xdr:col>
      <xdr:colOff>219075</xdr:colOff>
      <xdr:row>95</xdr:row>
      <xdr:rowOff>9525</xdr:rowOff>
    </xdr:to>
    <xdr:pic>
      <xdr:nvPicPr>
        <xdr:cNvPr id="343" name="Obraz 342" descr="http://ib.adnxs.com/seg?add=2132101&amp;t=2">
          <a:extLst>
            <a:ext uri="{FF2B5EF4-FFF2-40B4-BE49-F238E27FC236}">
              <a16:creationId xmlns:a16="http://schemas.microsoft.com/office/drawing/2014/main" id="{371704BC-C178-4B51-A54E-DD82F7CB53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95</xdr:row>
      <xdr:rowOff>0</xdr:rowOff>
    </xdr:from>
    <xdr:to>
      <xdr:col>2</xdr:col>
      <xdr:colOff>238125</xdr:colOff>
      <xdr:row>95</xdr:row>
      <xdr:rowOff>9525</xdr:rowOff>
    </xdr:to>
    <xdr:pic>
      <xdr:nvPicPr>
        <xdr:cNvPr id="344" name="Obraz 343" descr="https://www.facebook.com/tr?id=605303816236156&amp;cd%5bsegment_eid%5d=YXYWNWZRPJCPHBROOEBAWA&amp;ev=NoScript">
          <a:extLst>
            <a:ext uri="{FF2B5EF4-FFF2-40B4-BE49-F238E27FC236}">
              <a16:creationId xmlns:a16="http://schemas.microsoft.com/office/drawing/2014/main" id="{592A36D1-15AD-4E93-A531-4303F32546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247650</xdr:colOff>
      <xdr:row>95</xdr:row>
      <xdr:rowOff>0</xdr:rowOff>
    </xdr:from>
    <xdr:to>
      <xdr:col>2</xdr:col>
      <xdr:colOff>257175</xdr:colOff>
      <xdr:row>95</xdr:row>
      <xdr:rowOff>9525</xdr:rowOff>
    </xdr:to>
    <xdr:pic>
      <xdr:nvPicPr>
        <xdr:cNvPr id="345" name="Obraz 344" descr="http://googleads.g.doubleclick.net/pagead/viewthroughconversion/0/?label=null&amp;guid=ON&amp;script=0&amp;ord=9632295461364768">
          <a:extLst>
            <a:ext uri="{FF2B5EF4-FFF2-40B4-BE49-F238E27FC236}">
              <a16:creationId xmlns:a16="http://schemas.microsoft.com/office/drawing/2014/main" id="{E8F31FB0-26D0-44D9-87E5-65AF8C83C0A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95</xdr:row>
      <xdr:rowOff>0</xdr:rowOff>
    </xdr:from>
    <xdr:to>
      <xdr:col>2</xdr:col>
      <xdr:colOff>276225</xdr:colOff>
      <xdr:row>95</xdr:row>
      <xdr:rowOff>9525</xdr:rowOff>
    </xdr:to>
    <xdr:sp macro="" textlink="">
      <xdr:nvSpPr>
        <xdr:cNvPr id="346" name="AutoShape 15" descr="http://ib.adnxs.com/seg?add=2927250&amp;t=2">
          <a:extLst>
            <a:ext uri="{FF2B5EF4-FFF2-40B4-BE49-F238E27FC236}">
              <a16:creationId xmlns:a16="http://schemas.microsoft.com/office/drawing/2014/main" id="{D66E4699-B189-4EB9-A44E-E8E0E42ACF7A}"/>
            </a:ext>
          </a:extLst>
        </xdr:cNvPr>
        <xdr:cNvSpPr>
          <a:spLocks noChangeAspect="1" noChangeArrowheads="1"/>
        </xdr:cNvSpPr>
      </xdr:nvSpPr>
      <xdr:spPr bwMode="auto">
        <a:xfrm>
          <a:off x="4276725" y="1343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101</xdr:row>
      <xdr:rowOff>0</xdr:rowOff>
    </xdr:from>
    <xdr:ext cx="9525" cy="9525"/>
    <xdr:pic>
      <xdr:nvPicPr>
        <xdr:cNvPr id="347" name="Obraz 346" descr="http://d.adroll.com/cm/r/out">
          <a:extLst>
            <a:ext uri="{FF2B5EF4-FFF2-40B4-BE49-F238E27FC236}">
              <a16:creationId xmlns:a16="http://schemas.microsoft.com/office/drawing/2014/main" id="{DA22AD9C-6E4D-4A56-885E-62A6F00306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101</xdr:row>
      <xdr:rowOff>0</xdr:rowOff>
    </xdr:from>
    <xdr:ext cx="9525" cy="9525"/>
    <xdr:pic>
      <xdr:nvPicPr>
        <xdr:cNvPr id="348" name="Obraz 347" descr="http://d.adroll.com/cm/b/out">
          <a:extLst>
            <a:ext uri="{FF2B5EF4-FFF2-40B4-BE49-F238E27FC236}">
              <a16:creationId xmlns:a16="http://schemas.microsoft.com/office/drawing/2014/main" id="{0DCE1A8E-43B9-4400-8925-E3E305BC80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101</xdr:row>
      <xdr:rowOff>0</xdr:rowOff>
    </xdr:from>
    <xdr:ext cx="9525" cy="9525"/>
    <xdr:pic>
      <xdr:nvPicPr>
        <xdr:cNvPr id="349" name="Obraz 348" descr="http://d.adroll.com/cm/x/out">
          <a:extLst>
            <a:ext uri="{FF2B5EF4-FFF2-40B4-BE49-F238E27FC236}">
              <a16:creationId xmlns:a16="http://schemas.microsoft.com/office/drawing/2014/main" id="{057D7EF3-1BAA-4399-92F3-3180E1D6EC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101</xdr:row>
      <xdr:rowOff>0</xdr:rowOff>
    </xdr:from>
    <xdr:ext cx="9525" cy="9525"/>
    <xdr:pic>
      <xdr:nvPicPr>
        <xdr:cNvPr id="350" name="Obraz 349" descr="http://d.adroll.com/cm/l/out">
          <a:extLst>
            <a:ext uri="{FF2B5EF4-FFF2-40B4-BE49-F238E27FC236}">
              <a16:creationId xmlns:a16="http://schemas.microsoft.com/office/drawing/2014/main" id="{DD6946BE-8849-4B22-A105-E18F5915AE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101</xdr:row>
      <xdr:rowOff>0</xdr:rowOff>
    </xdr:from>
    <xdr:ext cx="9525" cy="9525"/>
    <xdr:pic>
      <xdr:nvPicPr>
        <xdr:cNvPr id="351" name="Obraz 350" descr="http://d.adroll.com/cm/o/out">
          <a:extLst>
            <a:ext uri="{FF2B5EF4-FFF2-40B4-BE49-F238E27FC236}">
              <a16:creationId xmlns:a16="http://schemas.microsoft.com/office/drawing/2014/main" id="{71DBE076-F208-4439-A4BA-2D353AD7D7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101</xdr:row>
      <xdr:rowOff>0</xdr:rowOff>
    </xdr:from>
    <xdr:ext cx="9525" cy="9525"/>
    <xdr:pic>
      <xdr:nvPicPr>
        <xdr:cNvPr id="352" name="Obraz 351" descr="http://d.adroll.com/cm/g/out?google_nid=adroll5">
          <a:extLst>
            <a:ext uri="{FF2B5EF4-FFF2-40B4-BE49-F238E27FC236}">
              <a16:creationId xmlns:a16="http://schemas.microsoft.com/office/drawing/2014/main" id="{49434CFD-4CB8-4661-94C7-A0CCC80112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101</xdr:row>
      <xdr:rowOff>0</xdr:rowOff>
    </xdr:from>
    <xdr:ext cx="9525" cy="9525"/>
    <xdr:pic>
      <xdr:nvPicPr>
        <xdr:cNvPr id="353" name="Obraz 352" descr="https://www.facebook.com/tr?id=605303816236156&amp;cd%5bsegment_eid%5d=7LVJN6BSTJF53GX2R4GID7&amp;ev=NoScript">
          <a:extLst>
            <a:ext uri="{FF2B5EF4-FFF2-40B4-BE49-F238E27FC236}">
              <a16:creationId xmlns:a16="http://schemas.microsoft.com/office/drawing/2014/main" id="{33ACCA23-8BFF-4C18-BA3F-F63B5C0F4E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101</xdr:row>
      <xdr:rowOff>0</xdr:rowOff>
    </xdr:from>
    <xdr:ext cx="9525" cy="9525"/>
    <xdr:pic>
      <xdr:nvPicPr>
        <xdr:cNvPr id="354" name="Obraz 353" descr="http://googleads.g.doubleclick.net/pagead/viewthroughconversion/976682315/?label=mpPyCI3bkw4Qy_rb0QM&amp;guid=ON&amp;script=0&amp;ord=9632295461364768">
          <a:extLst>
            <a:ext uri="{FF2B5EF4-FFF2-40B4-BE49-F238E27FC236}">
              <a16:creationId xmlns:a16="http://schemas.microsoft.com/office/drawing/2014/main" id="{D91E570F-C056-4B85-A28E-00B26EB02D2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101</xdr:row>
      <xdr:rowOff>0</xdr:rowOff>
    </xdr:from>
    <xdr:ext cx="9525" cy="9525"/>
    <xdr:pic>
      <xdr:nvPicPr>
        <xdr:cNvPr id="355" name="Obraz 354" descr="http://ib.adnxs.com/seg?add=1684329&amp;t=2">
          <a:extLst>
            <a:ext uri="{FF2B5EF4-FFF2-40B4-BE49-F238E27FC236}">
              <a16:creationId xmlns:a16="http://schemas.microsoft.com/office/drawing/2014/main" id="{1B992EC0-DB45-4C7A-8D9E-90D7E4DD77B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101</xdr:row>
      <xdr:rowOff>0</xdr:rowOff>
    </xdr:from>
    <xdr:ext cx="9525" cy="9525"/>
    <xdr:pic>
      <xdr:nvPicPr>
        <xdr:cNvPr id="356" name="Obraz 355" descr="https://www.facebook.com/tr?id=605303816236156&amp;cd%5bsegment_eid%5d=O64SXQT75NGNLH5J7FZDV6&amp;ev=NoScript">
          <a:extLst>
            <a:ext uri="{FF2B5EF4-FFF2-40B4-BE49-F238E27FC236}">
              <a16:creationId xmlns:a16="http://schemas.microsoft.com/office/drawing/2014/main" id="{76EB3BFB-367E-454F-87F2-60543655BF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101</xdr:row>
      <xdr:rowOff>0</xdr:rowOff>
    </xdr:from>
    <xdr:ext cx="9525" cy="9525"/>
    <xdr:pic>
      <xdr:nvPicPr>
        <xdr:cNvPr id="357" name="Obraz 356" descr="http://googleads.g.doubleclick.net/pagead/viewthroughconversion/976682315/?label=o1Z_CMHLgFcQy_rb0QM&amp;guid=ON&amp;script=0&amp;ord=9632295461364768">
          <a:extLst>
            <a:ext uri="{FF2B5EF4-FFF2-40B4-BE49-F238E27FC236}">
              <a16:creationId xmlns:a16="http://schemas.microsoft.com/office/drawing/2014/main" id="{792424DA-99F2-4AB6-B77C-32DC796D55E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101</xdr:row>
      <xdr:rowOff>0</xdr:rowOff>
    </xdr:from>
    <xdr:ext cx="9525" cy="9525"/>
    <xdr:pic>
      <xdr:nvPicPr>
        <xdr:cNvPr id="358" name="Obraz 357" descr="http://ib.adnxs.com/seg?add=2132101&amp;t=2">
          <a:extLst>
            <a:ext uri="{FF2B5EF4-FFF2-40B4-BE49-F238E27FC236}">
              <a16:creationId xmlns:a16="http://schemas.microsoft.com/office/drawing/2014/main" id="{168EB86B-2252-47A2-BAD9-943EC9A226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101</xdr:row>
      <xdr:rowOff>0</xdr:rowOff>
    </xdr:from>
    <xdr:ext cx="9525" cy="9525"/>
    <xdr:pic>
      <xdr:nvPicPr>
        <xdr:cNvPr id="359" name="Obraz 358" descr="https://www.facebook.com/tr?id=605303816236156&amp;cd%5bsegment_eid%5d=YXYWNWZRPJCPHBROOEBAWA&amp;ev=NoScript">
          <a:extLst>
            <a:ext uri="{FF2B5EF4-FFF2-40B4-BE49-F238E27FC236}">
              <a16:creationId xmlns:a16="http://schemas.microsoft.com/office/drawing/2014/main" id="{4F2CB2FA-F399-4CE6-A20B-59570358C3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101</xdr:row>
      <xdr:rowOff>0</xdr:rowOff>
    </xdr:from>
    <xdr:ext cx="9525" cy="9525"/>
    <xdr:pic>
      <xdr:nvPicPr>
        <xdr:cNvPr id="360" name="Obraz 359" descr="http://googleads.g.doubleclick.net/pagead/viewthroughconversion/0/?label=null&amp;guid=ON&amp;script=0&amp;ord=9632295461364768">
          <a:extLst>
            <a:ext uri="{FF2B5EF4-FFF2-40B4-BE49-F238E27FC236}">
              <a16:creationId xmlns:a16="http://schemas.microsoft.com/office/drawing/2014/main" id="{6629F883-3E5D-498E-B69C-31138DBF85C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101</xdr:row>
      <xdr:rowOff>0</xdr:rowOff>
    </xdr:from>
    <xdr:ext cx="9525" cy="9525"/>
    <xdr:sp macro="" textlink="">
      <xdr:nvSpPr>
        <xdr:cNvPr id="361" name="AutoShape 15" descr="http://ib.adnxs.com/seg?add=2927250&amp;t=2">
          <a:extLst>
            <a:ext uri="{FF2B5EF4-FFF2-40B4-BE49-F238E27FC236}">
              <a16:creationId xmlns:a16="http://schemas.microsoft.com/office/drawing/2014/main" id="{C9C13252-5AFA-4FD6-9BE1-A764BF1FE9ED}"/>
            </a:ext>
          </a:extLst>
        </xdr:cNvPr>
        <xdr:cNvSpPr>
          <a:spLocks noChangeAspect="1" noChangeArrowheads="1"/>
        </xdr:cNvSpPr>
      </xdr:nvSpPr>
      <xdr:spPr bwMode="auto">
        <a:xfrm>
          <a:off x="431482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105</xdr:row>
      <xdr:rowOff>0</xdr:rowOff>
    </xdr:from>
    <xdr:ext cx="9525" cy="9525"/>
    <xdr:pic>
      <xdr:nvPicPr>
        <xdr:cNvPr id="362" name="Obraz 361" descr="http://d.adroll.com/cm/r/out">
          <a:extLst>
            <a:ext uri="{FF2B5EF4-FFF2-40B4-BE49-F238E27FC236}">
              <a16:creationId xmlns:a16="http://schemas.microsoft.com/office/drawing/2014/main" id="{15213F7B-D864-4970-A5B1-BEB2ED7C9C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105</xdr:row>
      <xdr:rowOff>0</xdr:rowOff>
    </xdr:from>
    <xdr:ext cx="9525" cy="9525"/>
    <xdr:pic>
      <xdr:nvPicPr>
        <xdr:cNvPr id="363" name="Obraz 362" descr="http://d.adroll.com/cm/b/out">
          <a:extLst>
            <a:ext uri="{FF2B5EF4-FFF2-40B4-BE49-F238E27FC236}">
              <a16:creationId xmlns:a16="http://schemas.microsoft.com/office/drawing/2014/main" id="{54EC27CE-F882-4212-B408-15D027F55F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105</xdr:row>
      <xdr:rowOff>0</xdr:rowOff>
    </xdr:from>
    <xdr:ext cx="9525" cy="9525"/>
    <xdr:pic>
      <xdr:nvPicPr>
        <xdr:cNvPr id="364" name="Obraz 363" descr="http://d.adroll.com/cm/x/out">
          <a:extLst>
            <a:ext uri="{FF2B5EF4-FFF2-40B4-BE49-F238E27FC236}">
              <a16:creationId xmlns:a16="http://schemas.microsoft.com/office/drawing/2014/main" id="{D19EED8F-D5AD-46FC-BFC4-B6DFD61CF9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105</xdr:row>
      <xdr:rowOff>0</xdr:rowOff>
    </xdr:from>
    <xdr:ext cx="9525" cy="9525"/>
    <xdr:pic>
      <xdr:nvPicPr>
        <xdr:cNvPr id="365" name="Obraz 364" descr="http://d.adroll.com/cm/l/out">
          <a:extLst>
            <a:ext uri="{FF2B5EF4-FFF2-40B4-BE49-F238E27FC236}">
              <a16:creationId xmlns:a16="http://schemas.microsoft.com/office/drawing/2014/main" id="{AF8B56DB-22BD-4617-9DE8-FDF224EE5B7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105</xdr:row>
      <xdr:rowOff>0</xdr:rowOff>
    </xdr:from>
    <xdr:ext cx="9525" cy="9525"/>
    <xdr:pic>
      <xdr:nvPicPr>
        <xdr:cNvPr id="366" name="Obraz 365" descr="http://d.adroll.com/cm/o/out">
          <a:extLst>
            <a:ext uri="{FF2B5EF4-FFF2-40B4-BE49-F238E27FC236}">
              <a16:creationId xmlns:a16="http://schemas.microsoft.com/office/drawing/2014/main" id="{C9D6ADFE-F8A2-4CD0-8299-568CC9BAF8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105</xdr:row>
      <xdr:rowOff>0</xdr:rowOff>
    </xdr:from>
    <xdr:ext cx="9525" cy="9525"/>
    <xdr:pic>
      <xdr:nvPicPr>
        <xdr:cNvPr id="367" name="Obraz 366" descr="http://d.adroll.com/cm/g/out?google_nid=adroll5">
          <a:extLst>
            <a:ext uri="{FF2B5EF4-FFF2-40B4-BE49-F238E27FC236}">
              <a16:creationId xmlns:a16="http://schemas.microsoft.com/office/drawing/2014/main" id="{BC90FFD3-C739-47A6-9473-FF07379579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105</xdr:row>
      <xdr:rowOff>0</xdr:rowOff>
    </xdr:from>
    <xdr:ext cx="9525" cy="9525"/>
    <xdr:pic>
      <xdr:nvPicPr>
        <xdr:cNvPr id="368" name="Obraz 367" descr="https://www.facebook.com/tr?id=605303816236156&amp;cd%5bsegment_eid%5d=7LVJN6BSTJF53GX2R4GID7&amp;ev=NoScript">
          <a:extLst>
            <a:ext uri="{FF2B5EF4-FFF2-40B4-BE49-F238E27FC236}">
              <a16:creationId xmlns:a16="http://schemas.microsoft.com/office/drawing/2014/main" id="{864D931E-AAC0-4394-A11D-5A1FD01C50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105</xdr:row>
      <xdr:rowOff>0</xdr:rowOff>
    </xdr:from>
    <xdr:ext cx="9525" cy="9525"/>
    <xdr:pic>
      <xdr:nvPicPr>
        <xdr:cNvPr id="369" name="Obraz 368" descr="http://googleads.g.doubleclick.net/pagead/viewthroughconversion/976682315/?label=mpPyCI3bkw4Qy_rb0QM&amp;guid=ON&amp;script=0&amp;ord=9632295461364768">
          <a:extLst>
            <a:ext uri="{FF2B5EF4-FFF2-40B4-BE49-F238E27FC236}">
              <a16:creationId xmlns:a16="http://schemas.microsoft.com/office/drawing/2014/main" id="{DB287B17-E0B1-43CD-B988-1BD9E9B303C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105</xdr:row>
      <xdr:rowOff>0</xdr:rowOff>
    </xdr:from>
    <xdr:ext cx="9525" cy="9525"/>
    <xdr:pic>
      <xdr:nvPicPr>
        <xdr:cNvPr id="370" name="Obraz 369" descr="http://ib.adnxs.com/seg?add=1684329&amp;t=2">
          <a:extLst>
            <a:ext uri="{FF2B5EF4-FFF2-40B4-BE49-F238E27FC236}">
              <a16:creationId xmlns:a16="http://schemas.microsoft.com/office/drawing/2014/main" id="{AD736420-502D-49F5-82D2-47D80ADBE8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105</xdr:row>
      <xdr:rowOff>0</xdr:rowOff>
    </xdr:from>
    <xdr:ext cx="9525" cy="9525"/>
    <xdr:pic>
      <xdr:nvPicPr>
        <xdr:cNvPr id="371" name="Obraz 370" descr="https://www.facebook.com/tr?id=605303816236156&amp;cd%5bsegment_eid%5d=O64SXQT75NGNLH5J7FZDV6&amp;ev=NoScript">
          <a:extLst>
            <a:ext uri="{FF2B5EF4-FFF2-40B4-BE49-F238E27FC236}">
              <a16:creationId xmlns:a16="http://schemas.microsoft.com/office/drawing/2014/main" id="{3A05B79A-76D5-4A64-AA32-D6DF7D56E9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105</xdr:row>
      <xdr:rowOff>0</xdr:rowOff>
    </xdr:from>
    <xdr:ext cx="9525" cy="9525"/>
    <xdr:pic>
      <xdr:nvPicPr>
        <xdr:cNvPr id="372" name="Obraz 371" descr="http://googleads.g.doubleclick.net/pagead/viewthroughconversion/976682315/?label=o1Z_CMHLgFcQy_rb0QM&amp;guid=ON&amp;script=0&amp;ord=9632295461364768">
          <a:extLst>
            <a:ext uri="{FF2B5EF4-FFF2-40B4-BE49-F238E27FC236}">
              <a16:creationId xmlns:a16="http://schemas.microsoft.com/office/drawing/2014/main" id="{9DFE4080-32E5-4137-8C16-F2A2C484D73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105</xdr:row>
      <xdr:rowOff>0</xdr:rowOff>
    </xdr:from>
    <xdr:ext cx="9525" cy="9525"/>
    <xdr:pic>
      <xdr:nvPicPr>
        <xdr:cNvPr id="373" name="Obraz 372" descr="http://ib.adnxs.com/seg?add=2132101&amp;t=2">
          <a:extLst>
            <a:ext uri="{FF2B5EF4-FFF2-40B4-BE49-F238E27FC236}">
              <a16:creationId xmlns:a16="http://schemas.microsoft.com/office/drawing/2014/main" id="{8B93DC62-28A5-48F3-B206-8C50F32157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105</xdr:row>
      <xdr:rowOff>0</xdr:rowOff>
    </xdr:from>
    <xdr:ext cx="9525" cy="9525"/>
    <xdr:pic>
      <xdr:nvPicPr>
        <xdr:cNvPr id="374" name="Obraz 373" descr="https://www.facebook.com/tr?id=605303816236156&amp;cd%5bsegment_eid%5d=YXYWNWZRPJCPHBROOEBAWA&amp;ev=NoScript">
          <a:extLst>
            <a:ext uri="{FF2B5EF4-FFF2-40B4-BE49-F238E27FC236}">
              <a16:creationId xmlns:a16="http://schemas.microsoft.com/office/drawing/2014/main" id="{91FE51B9-02ED-4D9E-A9B6-C63AC995FF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105</xdr:row>
      <xdr:rowOff>0</xdr:rowOff>
    </xdr:from>
    <xdr:ext cx="9525" cy="9525"/>
    <xdr:pic>
      <xdr:nvPicPr>
        <xdr:cNvPr id="375" name="Obraz 374" descr="http://googleads.g.doubleclick.net/pagead/viewthroughconversion/0/?label=null&amp;guid=ON&amp;script=0&amp;ord=9632295461364768">
          <a:extLst>
            <a:ext uri="{FF2B5EF4-FFF2-40B4-BE49-F238E27FC236}">
              <a16:creationId xmlns:a16="http://schemas.microsoft.com/office/drawing/2014/main" id="{7CF10C23-87AF-419F-8D0B-7E38754C65D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105</xdr:row>
      <xdr:rowOff>0</xdr:rowOff>
    </xdr:from>
    <xdr:ext cx="9525" cy="9525"/>
    <xdr:sp macro="" textlink="">
      <xdr:nvSpPr>
        <xdr:cNvPr id="376" name="AutoShape 15" descr="http://ib.adnxs.com/seg?add=2927250&amp;t=2">
          <a:extLst>
            <a:ext uri="{FF2B5EF4-FFF2-40B4-BE49-F238E27FC236}">
              <a16:creationId xmlns:a16="http://schemas.microsoft.com/office/drawing/2014/main" id="{51B580E6-DC70-4D39-8D1B-064E78DFD75D}"/>
            </a:ext>
          </a:extLst>
        </xdr:cNvPr>
        <xdr:cNvSpPr>
          <a:spLocks noChangeAspect="1" noChangeArrowheads="1"/>
        </xdr:cNvSpPr>
      </xdr:nvSpPr>
      <xdr:spPr bwMode="auto">
        <a:xfrm>
          <a:off x="4314825" y="3665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109</xdr:row>
      <xdr:rowOff>0</xdr:rowOff>
    </xdr:from>
    <xdr:ext cx="9525" cy="9525"/>
    <xdr:pic>
      <xdr:nvPicPr>
        <xdr:cNvPr id="377" name="Obraz 376" descr="http://d.adroll.com/cm/r/out">
          <a:extLst>
            <a:ext uri="{FF2B5EF4-FFF2-40B4-BE49-F238E27FC236}">
              <a16:creationId xmlns:a16="http://schemas.microsoft.com/office/drawing/2014/main" id="{BE9DBD3E-68E3-46BD-BD12-F03AF6F7E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109</xdr:row>
      <xdr:rowOff>0</xdr:rowOff>
    </xdr:from>
    <xdr:ext cx="9525" cy="9525"/>
    <xdr:pic>
      <xdr:nvPicPr>
        <xdr:cNvPr id="378" name="Obraz 377" descr="http://d.adroll.com/cm/b/out">
          <a:extLst>
            <a:ext uri="{FF2B5EF4-FFF2-40B4-BE49-F238E27FC236}">
              <a16:creationId xmlns:a16="http://schemas.microsoft.com/office/drawing/2014/main" id="{86EF5AA3-36D2-4157-98A3-1559C88DE8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109</xdr:row>
      <xdr:rowOff>0</xdr:rowOff>
    </xdr:from>
    <xdr:ext cx="9525" cy="9525"/>
    <xdr:pic>
      <xdr:nvPicPr>
        <xdr:cNvPr id="379" name="Obraz 378" descr="http://d.adroll.com/cm/x/out">
          <a:extLst>
            <a:ext uri="{FF2B5EF4-FFF2-40B4-BE49-F238E27FC236}">
              <a16:creationId xmlns:a16="http://schemas.microsoft.com/office/drawing/2014/main" id="{1773ED7A-F74C-4157-A0F1-282E6DB2FF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109</xdr:row>
      <xdr:rowOff>0</xdr:rowOff>
    </xdr:from>
    <xdr:ext cx="9525" cy="9525"/>
    <xdr:pic>
      <xdr:nvPicPr>
        <xdr:cNvPr id="380" name="Obraz 379" descr="http://d.adroll.com/cm/l/out">
          <a:extLst>
            <a:ext uri="{FF2B5EF4-FFF2-40B4-BE49-F238E27FC236}">
              <a16:creationId xmlns:a16="http://schemas.microsoft.com/office/drawing/2014/main" id="{624C14FF-0690-4540-9E4A-A55F69016B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109</xdr:row>
      <xdr:rowOff>0</xdr:rowOff>
    </xdr:from>
    <xdr:ext cx="9525" cy="9525"/>
    <xdr:pic>
      <xdr:nvPicPr>
        <xdr:cNvPr id="381" name="Obraz 380" descr="http://d.adroll.com/cm/o/out">
          <a:extLst>
            <a:ext uri="{FF2B5EF4-FFF2-40B4-BE49-F238E27FC236}">
              <a16:creationId xmlns:a16="http://schemas.microsoft.com/office/drawing/2014/main" id="{C4D6EF7B-E18F-4161-A31A-F14EC073A7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109</xdr:row>
      <xdr:rowOff>0</xdr:rowOff>
    </xdr:from>
    <xdr:ext cx="9525" cy="9525"/>
    <xdr:pic>
      <xdr:nvPicPr>
        <xdr:cNvPr id="382" name="Obraz 381" descr="http://d.adroll.com/cm/g/out?google_nid=adroll5">
          <a:extLst>
            <a:ext uri="{FF2B5EF4-FFF2-40B4-BE49-F238E27FC236}">
              <a16:creationId xmlns:a16="http://schemas.microsoft.com/office/drawing/2014/main" id="{6C68C247-56C2-4D58-BA10-25A5A2002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109</xdr:row>
      <xdr:rowOff>0</xdr:rowOff>
    </xdr:from>
    <xdr:ext cx="9525" cy="9525"/>
    <xdr:pic>
      <xdr:nvPicPr>
        <xdr:cNvPr id="383" name="Obraz 382" descr="https://www.facebook.com/tr?id=605303816236156&amp;cd%5bsegment_eid%5d=7LVJN6BSTJF53GX2R4GID7&amp;ev=NoScript">
          <a:extLst>
            <a:ext uri="{FF2B5EF4-FFF2-40B4-BE49-F238E27FC236}">
              <a16:creationId xmlns:a16="http://schemas.microsoft.com/office/drawing/2014/main" id="{EC1A71C2-460C-44BD-A88B-07CC09443E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109</xdr:row>
      <xdr:rowOff>0</xdr:rowOff>
    </xdr:from>
    <xdr:ext cx="9525" cy="9525"/>
    <xdr:pic>
      <xdr:nvPicPr>
        <xdr:cNvPr id="384" name="Obraz 383" descr="http://googleads.g.doubleclick.net/pagead/viewthroughconversion/976682315/?label=mpPyCI3bkw4Qy_rb0QM&amp;guid=ON&amp;script=0&amp;ord=9632295461364768">
          <a:extLst>
            <a:ext uri="{FF2B5EF4-FFF2-40B4-BE49-F238E27FC236}">
              <a16:creationId xmlns:a16="http://schemas.microsoft.com/office/drawing/2014/main" id="{F676C9A2-DF21-4AE6-8ABC-B3D2E3A783A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109</xdr:row>
      <xdr:rowOff>0</xdr:rowOff>
    </xdr:from>
    <xdr:ext cx="9525" cy="9525"/>
    <xdr:pic>
      <xdr:nvPicPr>
        <xdr:cNvPr id="385" name="Obraz 384" descr="http://ib.adnxs.com/seg?add=1684329&amp;t=2">
          <a:extLst>
            <a:ext uri="{FF2B5EF4-FFF2-40B4-BE49-F238E27FC236}">
              <a16:creationId xmlns:a16="http://schemas.microsoft.com/office/drawing/2014/main" id="{28F843B7-293C-4D2B-9522-31B942416A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109</xdr:row>
      <xdr:rowOff>0</xdr:rowOff>
    </xdr:from>
    <xdr:ext cx="9525" cy="9525"/>
    <xdr:pic>
      <xdr:nvPicPr>
        <xdr:cNvPr id="386" name="Obraz 385" descr="https://www.facebook.com/tr?id=605303816236156&amp;cd%5bsegment_eid%5d=O64SXQT75NGNLH5J7FZDV6&amp;ev=NoScript">
          <a:extLst>
            <a:ext uri="{FF2B5EF4-FFF2-40B4-BE49-F238E27FC236}">
              <a16:creationId xmlns:a16="http://schemas.microsoft.com/office/drawing/2014/main" id="{16562ABE-EE20-49C3-A204-C146A5B244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109</xdr:row>
      <xdr:rowOff>0</xdr:rowOff>
    </xdr:from>
    <xdr:ext cx="9525" cy="9525"/>
    <xdr:pic>
      <xdr:nvPicPr>
        <xdr:cNvPr id="387" name="Obraz 386" descr="http://googleads.g.doubleclick.net/pagead/viewthroughconversion/976682315/?label=o1Z_CMHLgFcQy_rb0QM&amp;guid=ON&amp;script=0&amp;ord=9632295461364768">
          <a:extLst>
            <a:ext uri="{FF2B5EF4-FFF2-40B4-BE49-F238E27FC236}">
              <a16:creationId xmlns:a16="http://schemas.microsoft.com/office/drawing/2014/main" id="{6933F41A-E193-4476-A753-9047887D3CB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109</xdr:row>
      <xdr:rowOff>0</xdr:rowOff>
    </xdr:from>
    <xdr:ext cx="9525" cy="9525"/>
    <xdr:pic>
      <xdr:nvPicPr>
        <xdr:cNvPr id="388" name="Obraz 387" descr="http://ib.adnxs.com/seg?add=2132101&amp;t=2">
          <a:extLst>
            <a:ext uri="{FF2B5EF4-FFF2-40B4-BE49-F238E27FC236}">
              <a16:creationId xmlns:a16="http://schemas.microsoft.com/office/drawing/2014/main" id="{D63710DC-D4A9-4A97-8530-CACA3BA8C7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109</xdr:row>
      <xdr:rowOff>0</xdr:rowOff>
    </xdr:from>
    <xdr:ext cx="9525" cy="9525"/>
    <xdr:pic>
      <xdr:nvPicPr>
        <xdr:cNvPr id="389" name="Obraz 388" descr="https://www.facebook.com/tr?id=605303816236156&amp;cd%5bsegment_eid%5d=YXYWNWZRPJCPHBROOEBAWA&amp;ev=NoScript">
          <a:extLst>
            <a:ext uri="{FF2B5EF4-FFF2-40B4-BE49-F238E27FC236}">
              <a16:creationId xmlns:a16="http://schemas.microsoft.com/office/drawing/2014/main" id="{062376F5-87EA-45EE-B8CD-B013399714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109</xdr:row>
      <xdr:rowOff>0</xdr:rowOff>
    </xdr:from>
    <xdr:ext cx="9525" cy="9525"/>
    <xdr:pic>
      <xdr:nvPicPr>
        <xdr:cNvPr id="390" name="Obraz 389" descr="http://googleads.g.doubleclick.net/pagead/viewthroughconversion/0/?label=null&amp;guid=ON&amp;script=0&amp;ord=9632295461364768">
          <a:extLst>
            <a:ext uri="{FF2B5EF4-FFF2-40B4-BE49-F238E27FC236}">
              <a16:creationId xmlns:a16="http://schemas.microsoft.com/office/drawing/2014/main" id="{6E3E2845-967C-4807-BF36-819590799D0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109</xdr:row>
      <xdr:rowOff>0</xdr:rowOff>
    </xdr:from>
    <xdr:ext cx="9525" cy="9525"/>
    <xdr:sp macro="" textlink="">
      <xdr:nvSpPr>
        <xdr:cNvPr id="391" name="AutoShape 15" descr="http://ib.adnxs.com/seg?add=2927250&amp;t=2">
          <a:extLst>
            <a:ext uri="{FF2B5EF4-FFF2-40B4-BE49-F238E27FC236}">
              <a16:creationId xmlns:a16="http://schemas.microsoft.com/office/drawing/2014/main" id="{C070FA12-A5C6-4F11-BF81-E19D0A8D1787}"/>
            </a:ext>
          </a:extLst>
        </xdr:cNvPr>
        <xdr:cNvSpPr>
          <a:spLocks noChangeAspect="1" noChangeArrowheads="1"/>
        </xdr:cNvSpPr>
      </xdr:nvSpPr>
      <xdr:spPr bwMode="auto">
        <a:xfrm>
          <a:off x="4314825" y="3821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51</xdr:row>
      <xdr:rowOff>0</xdr:rowOff>
    </xdr:from>
    <xdr:ext cx="9525" cy="9525"/>
    <xdr:pic>
      <xdr:nvPicPr>
        <xdr:cNvPr id="392" name="Obraz 391" descr="http://d.adroll.com/cm/r/out">
          <a:extLst>
            <a:ext uri="{FF2B5EF4-FFF2-40B4-BE49-F238E27FC236}">
              <a16:creationId xmlns:a16="http://schemas.microsoft.com/office/drawing/2014/main" id="{284E4C32-0DEA-4111-96B8-EF4D125A3A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51</xdr:row>
      <xdr:rowOff>0</xdr:rowOff>
    </xdr:from>
    <xdr:ext cx="9525" cy="9525"/>
    <xdr:pic>
      <xdr:nvPicPr>
        <xdr:cNvPr id="393" name="Obraz 392" descr="http://d.adroll.com/cm/b/out">
          <a:extLst>
            <a:ext uri="{FF2B5EF4-FFF2-40B4-BE49-F238E27FC236}">
              <a16:creationId xmlns:a16="http://schemas.microsoft.com/office/drawing/2014/main" id="{A68CA057-2C73-49EA-8A65-BC1A6900FB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51</xdr:row>
      <xdr:rowOff>0</xdr:rowOff>
    </xdr:from>
    <xdr:ext cx="9525" cy="9525"/>
    <xdr:pic>
      <xdr:nvPicPr>
        <xdr:cNvPr id="394" name="Obraz 393" descr="http://d.adroll.com/cm/x/out">
          <a:extLst>
            <a:ext uri="{FF2B5EF4-FFF2-40B4-BE49-F238E27FC236}">
              <a16:creationId xmlns:a16="http://schemas.microsoft.com/office/drawing/2014/main" id="{6F040586-7875-40B0-9A07-9095CF375C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51</xdr:row>
      <xdr:rowOff>0</xdr:rowOff>
    </xdr:from>
    <xdr:ext cx="9525" cy="9525"/>
    <xdr:pic>
      <xdr:nvPicPr>
        <xdr:cNvPr id="395" name="Obraz 394" descr="http://d.adroll.com/cm/l/out">
          <a:extLst>
            <a:ext uri="{FF2B5EF4-FFF2-40B4-BE49-F238E27FC236}">
              <a16:creationId xmlns:a16="http://schemas.microsoft.com/office/drawing/2014/main" id="{54333F59-6A28-4996-A7A8-59CFC30F00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51</xdr:row>
      <xdr:rowOff>0</xdr:rowOff>
    </xdr:from>
    <xdr:ext cx="9525" cy="9525"/>
    <xdr:pic>
      <xdr:nvPicPr>
        <xdr:cNvPr id="396" name="Obraz 395" descr="http://d.adroll.com/cm/o/out">
          <a:extLst>
            <a:ext uri="{FF2B5EF4-FFF2-40B4-BE49-F238E27FC236}">
              <a16:creationId xmlns:a16="http://schemas.microsoft.com/office/drawing/2014/main" id="{12FD45EC-2190-42E2-BDEF-15328EADF1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51</xdr:row>
      <xdr:rowOff>0</xdr:rowOff>
    </xdr:from>
    <xdr:ext cx="9525" cy="9525"/>
    <xdr:pic>
      <xdr:nvPicPr>
        <xdr:cNvPr id="397" name="Obraz 396" descr="http://d.adroll.com/cm/g/out?google_nid=adroll5">
          <a:extLst>
            <a:ext uri="{FF2B5EF4-FFF2-40B4-BE49-F238E27FC236}">
              <a16:creationId xmlns:a16="http://schemas.microsoft.com/office/drawing/2014/main" id="{BEE8F2E3-822B-4139-A2A1-F3ADBAEB30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51</xdr:row>
      <xdr:rowOff>0</xdr:rowOff>
    </xdr:from>
    <xdr:ext cx="9525" cy="9525"/>
    <xdr:pic>
      <xdr:nvPicPr>
        <xdr:cNvPr id="398" name="Obraz 397" descr="https://www.facebook.com/tr?id=605303816236156&amp;cd%5bsegment_eid%5d=7LVJN6BSTJF53GX2R4GID7&amp;ev=NoScript">
          <a:extLst>
            <a:ext uri="{FF2B5EF4-FFF2-40B4-BE49-F238E27FC236}">
              <a16:creationId xmlns:a16="http://schemas.microsoft.com/office/drawing/2014/main" id="{872CCB59-974B-49BF-BB88-596FDAB452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51</xdr:row>
      <xdr:rowOff>0</xdr:rowOff>
    </xdr:from>
    <xdr:ext cx="9525" cy="9525"/>
    <xdr:pic>
      <xdr:nvPicPr>
        <xdr:cNvPr id="399" name="Obraz 398" descr="http://googleads.g.doubleclick.net/pagead/viewthroughconversion/976682315/?label=mpPyCI3bkw4Qy_rb0QM&amp;guid=ON&amp;script=0&amp;ord=9632295461364768">
          <a:extLst>
            <a:ext uri="{FF2B5EF4-FFF2-40B4-BE49-F238E27FC236}">
              <a16:creationId xmlns:a16="http://schemas.microsoft.com/office/drawing/2014/main" id="{4FCCA2A6-7441-4B53-8A60-5A0A71C681A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51</xdr:row>
      <xdr:rowOff>0</xdr:rowOff>
    </xdr:from>
    <xdr:ext cx="9525" cy="9525"/>
    <xdr:pic>
      <xdr:nvPicPr>
        <xdr:cNvPr id="400" name="Obraz 399" descr="http://ib.adnxs.com/seg?add=1684329&amp;t=2">
          <a:extLst>
            <a:ext uri="{FF2B5EF4-FFF2-40B4-BE49-F238E27FC236}">
              <a16:creationId xmlns:a16="http://schemas.microsoft.com/office/drawing/2014/main" id="{B4633B49-F713-4E2E-BC84-B5D2EA109A6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51</xdr:row>
      <xdr:rowOff>0</xdr:rowOff>
    </xdr:from>
    <xdr:ext cx="9525" cy="9525"/>
    <xdr:pic>
      <xdr:nvPicPr>
        <xdr:cNvPr id="401" name="Obraz 400" descr="https://www.facebook.com/tr?id=605303816236156&amp;cd%5bsegment_eid%5d=O64SXQT75NGNLH5J7FZDV6&amp;ev=NoScript">
          <a:extLst>
            <a:ext uri="{FF2B5EF4-FFF2-40B4-BE49-F238E27FC236}">
              <a16:creationId xmlns:a16="http://schemas.microsoft.com/office/drawing/2014/main" id="{0B780874-9E09-47A0-9C10-2FE248F7DA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51</xdr:row>
      <xdr:rowOff>0</xdr:rowOff>
    </xdr:from>
    <xdr:ext cx="9525" cy="9525"/>
    <xdr:pic>
      <xdr:nvPicPr>
        <xdr:cNvPr id="402" name="Obraz 401" descr="http://googleads.g.doubleclick.net/pagead/viewthroughconversion/976682315/?label=o1Z_CMHLgFcQy_rb0QM&amp;guid=ON&amp;script=0&amp;ord=9632295461364768">
          <a:extLst>
            <a:ext uri="{FF2B5EF4-FFF2-40B4-BE49-F238E27FC236}">
              <a16:creationId xmlns:a16="http://schemas.microsoft.com/office/drawing/2014/main" id="{F3CCCF41-CDEF-499A-B12F-A78D3C1E25C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51</xdr:row>
      <xdr:rowOff>0</xdr:rowOff>
    </xdr:from>
    <xdr:ext cx="9525" cy="9525"/>
    <xdr:pic>
      <xdr:nvPicPr>
        <xdr:cNvPr id="403" name="Obraz 402" descr="http://ib.adnxs.com/seg?add=2132101&amp;t=2">
          <a:extLst>
            <a:ext uri="{FF2B5EF4-FFF2-40B4-BE49-F238E27FC236}">
              <a16:creationId xmlns:a16="http://schemas.microsoft.com/office/drawing/2014/main" id="{EFDFD430-63A3-4EF1-B0D8-1419D3A4B6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51</xdr:row>
      <xdr:rowOff>0</xdr:rowOff>
    </xdr:from>
    <xdr:ext cx="9525" cy="9525"/>
    <xdr:pic>
      <xdr:nvPicPr>
        <xdr:cNvPr id="404" name="Obraz 403" descr="https://www.facebook.com/tr?id=605303816236156&amp;cd%5bsegment_eid%5d=YXYWNWZRPJCPHBROOEBAWA&amp;ev=NoScript">
          <a:extLst>
            <a:ext uri="{FF2B5EF4-FFF2-40B4-BE49-F238E27FC236}">
              <a16:creationId xmlns:a16="http://schemas.microsoft.com/office/drawing/2014/main" id="{0E33076E-6407-4FE1-AC6E-5A9FD8DFA8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51</xdr:row>
      <xdr:rowOff>0</xdr:rowOff>
    </xdr:from>
    <xdr:ext cx="9525" cy="9525"/>
    <xdr:pic>
      <xdr:nvPicPr>
        <xdr:cNvPr id="405" name="Obraz 404" descr="http://googleads.g.doubleclick.net/pagead/viewthroughconversion/0/?label=null&amp;guid=ON&amp;script=0&amp;ord=9632295461364768">
          <a:extLst>
            <a:ext uri="{FF2B5EF4-FFF2-40B4-BE49-F238E27FC236}">
              <a16:creationId xmlns:a16="http://schemas.microsoft.com/office/drawing/2014/main" id="{FA22DC7D-FF88-4434-9C9C-E5A9940C13A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51</xdr:row>
      <xdr:rowOff>0</xdr:rowOff>
    </xdr:from>
    <xdr:ext cx="9525" cy="9525"/>
    <xdr:sp macro="" textlink="">
      <xdr:nvSpPr>
        <xdr:cNvPr id="406" name="AutoShape 15" descr="http://ib.adnxs.com/seg?add=2927250&amp;t=2">
          <a:extLst>
            <a:ext uri="{FF2B5EF4-FFF2-40B4-BE49-F238E27FC236}">
              <a16:creationId xmlns:a16="http://schemas.microsoft.com/office/drawing/2014/main" id="{084D5F0C-CC7B-4565-B757-3C13C907F8DC}"/>
            </a:ext>
          </a:extLst>
        </xdr:cNvPr>
        <xdr:cNvSpPr>
          <a:spLocks noChangeAspect="1" noChangeArrowheads="1"/>
        </xdr:cNvSpPr>
      </xdr:nvSpPr>
      <xdr:spPr bwMode="auto">
        <a:xfrm>
          <a:off x="4276725" y="3990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113</xdr:row>
      <xdr:rowOff>0</xdr:rowOff>
    </xdr:from>
    <xdr:ext cx="9525" cy="9525"/>
    <xdr:pic>
      <xdr:nvPicPr>
        <xdr:cNvPr id="407" name="Obraz 406" descr="http://d.adroll.com/cm/r/out">
          <a:extLst>
            <a:ext uri="{FF2B5EF4-FFF2-40B4-BE49-F238E27FC236}">
              <a16:creationId xmlns:a16="http://schemas.microsoft.com/office/drawing/2014/main" id="{29B541B1-11A7-44D9-BEFB-B4BA8CBE0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113</xdr:row>
      <xdr:rowOff>0</xdr:rowOff>
    </xdr:from>
    <xdr:ext cx="9525" cy="9525"/>
    <xdr:pic>
      <xdr:nvPicPr>
        <xdr:cNvPr id="408" name="Obraz 407" descr="http://d.adroll.com/cm/b/out">
          <a:extLst>
            <a:ext uri="{FF2B5EF4-FFF2-40B4-BE49-F238E27FC236}">
              <a16:creationId xmlns:a16="http://schemas.microsoft.com/office/drawing/2014/main" id="{C14BCAAF-E5C7-484D-A4F0-DD4369CBC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113</xdr:row>
      <xdr:rowOff>0</xdr:rowOff>
    </xdr:from>
    <xdr:ext cx="9525" cy="9525"/>
    <xdr:pic>
      <xdr:nvPicPr>
        <xdr:cNvPr id="409" name="Obraz 408" descr="http://d.adroll.com/cm/x/out">
          <a:extLst>
            <a:ext uri="{FF2B5EF4-FFF2-40B4-BE49-F238E27FC236}">
              <a16:creationId xmlns:a16="http://schemas.microsoft.com/office/drawing/2014/main" id="{10995253-6771-4189-BF24-5FDDC315F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113</xdr:row>
      <xdr:rowOff>0</xdr:rowOff>
    </xdr:from>
    <xdr:ext cx="9525" cy="9525"/>
    <xdr:pic>
      <xdr:nvPicPr>
        <xdr:cNvPr id="410" name="Obraz 409" descr="http://d.adroll.com/cm/l/out">
          <a:extLst>
            <a:ext uri="{FF2B5EF4-FFF2-40B4-BE49-F238E27FC236}">
              <a16:creationId xmlns:a16="http://schemas.microsoft.com/office/drawing/2014/main" id="{403E07EE-FCE1-49DF-A312-844A8FEAA6D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113</xdr:row>
      <xdr:rowOff>0</xdr:rowOff>
    </xdr:from>
    <xdr:ext cx="9525" cy="9525"/>
    <xdr:pic>
      <xdr:nvPicPr>
        <xdr:cNvPr id="411" name="Obraz 410" descr="http://d.adroll.com/cm/o/out">
          <a:extLst>
            <a:ext uri="{FF2B5EF4-FFF2-40B4-BE49-F238E27FC236}">
              <a16:creationId xmlns:a16="http://schemas.microsoft.com/office/drawing/2014/main" id="{E2216FB7-E617-4041-A230-785DEFE713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113</xdr:row>
      <xdr:rowOff>0</xdr:rowOff>
    </xdr:from>
    <xdr:ext cx="9525" cy="9525"/>
    <xdr:pic>
      <xdr:nvPicPr>
        <xdr:cNvPr id="412" name="Obraz 411" descr="http://d.adroll.com/cm/g/out?google_nid=adroll5">
          <a:extLst>
            <a:ext uri="{FF2B5EF4-FFF2-40B4-BE49-F238E27FC236}">
              <a16:creationId xmlns:a16="http://schemas.microsoft.com/office/drawing/2014/main" id="{41924B07-5AF3-4727-880B-01D0C5419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113</xdr:row>
      <xdr:rowOff>0</xdr:rowOff>
    </xdr:from>
    <xdr:ext cx="9525" cy="9525"/>
    <xdr:pic>
      <xdr:nvPicPr>
        <xdr:cNvPr id="413" name="Obraz 412" descr="https://www.facebook.com/tr?id=605303816236156&amp;cd%5bsegment_eid%5d=7LVJN6BSTJF53GX2R4GID7&amp;ev=NoScript">
          <a:extLst>
            <a:ext uri="{FF2B5EF4-FFF2-40B4-BE49-F238E27FC236}">
              <a16:creationId xmlns:a16="http://schemas.microsoft.com/office/drawing/2014/main" id="{27783F7A-4503-4588-AF4E-2D8523DF6C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113</xdr:row>
      <xdr:rowOff>0</xdr:rowOff>
    </xdr:from>
    <xdr:ext cx="9525" cy="9525"/>
    <xdr:pic>
      <xdr:nvPicPr>
        <xdr:cNvPr id="414" name="Obraz 413" descr="http://googleads.g.doubleclick.net/pagead/viewthroughconversion/976682315/?label=mpPyCI3bkw4Qy_rb0QM&amp;guid=ON&amp;script=0&amp;ord=9632295461364768">
          <a:extLst>
            <a:ext uri="{FF2B5EF4-FFF2-40B4-BE49-F238E27FC236}">
              <a16:creationId xmlns:a16="http://schemas.microsoft.com/office/drawing/2014/main" id="{80F5F848-C6E6-4B0D-80B5-76460DB8CCA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113</xdr:row>
      <xdr:rowOff>0</xdr:rowOff>
    </xdr:from>
    <xdr:ext cx="9525" cy="9525"/>
    <xdr:pic>
      <xdr:nvPicPr>
        <xdr:cNvPr id="415" name="Obraz 414" descr="http://ib.adnxs.com/seg?add=1684329&amp;t=2">
          <a:extLst>
            <a:ext uri="{FF2B5EF4-FFF2-40B4-BE49-F238E27FC236}">
              <a16:creationId xmlns:a16="http://schemas.microsoft.com/office/drawing/2014/main" id="{F7BAE19F-777D-4852-818A-1CA1BFAB840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113</xdr:row>
      <xdr:rowOff>0</xdr:rowOff>
    </xdr:from>
    <xdr:ext cx="9525" cy="9525"/>
    <xdr:pic>
      <xdr:nvPicPr>
        <xdr:cNvPr id="416" name="Obraz 415" descr="https://www.facebook.com/tr?id=605303816236156&amp;cd%5bsegment_eid%5d=O64SXQT75NGNLH5J7FZDV6&amp;ev=NoScript">
          <a:extLst>
            <a:ext uri="{FF2B5EF4-FFF2-40B4-BE49-F238E27FC236}">
              <a16:creationId xmlns:a16="http://schemas.microsoft.com/office/drawing/2014/main" id="{B06ADEB6-84C3-4F8C-BFFB-0365C92427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113</xdr:row>
      <xdr:rowOff>0</xdr:rowOff>
    </xdr:from>
    <xdr:ext cx="9525" cy="9525"/>
    <xdr:pic>
      <xdr:nvPicPr>
        <xdr:cNvPr id="417" name="Obraz 416" descr="http://googleads.g.doubleclick.net/pagead/viewthroughconversion/976682315/?label=o1Z_CMHLgFcQy_rb0QM&amp;guid=ON&amp;script=0&amp;ord=9632295461364768">
          <a:extLst>
            <a:ext uri="{FF2B5EF4-FFF2-40B4-BE49-F238E27FC236}">
              <a16:creationId xmlns:a16="http://schemas.microsoft.com/office/drawing/2014/main" id="{3E8E2DB8-7FEF-4BE2-ACB9-8332DE5D48B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113</xdr:row>
      <xdr:rowOff>0</xdr:rowOff>
    </xdr:from>
    <xdr:ext cx="9525" cy="9525"/>
    <xdr:pic>
      <xdr:nvPicPr>
        <xdr:cNvPr id="418" name="Obraz 417" descr="http://ib.adnxs.com/seg?add=2132101&amp;t=2">
          <a:extLst>
            <a:ext uri="{FF2B5EF4-FFF2-40B4-BE49-F238E27FC236}">
              <a16:creationId xmlns:a16="http://schemas.microsoft.com/office/drawing/2014/main" id="{14F39634-2B6B-46B6-8838-B558B7E55A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113</xdr:row>
      <xdr:rowOff>0</xdr:rowOff>
    </xdr:from>
    <xdr:ext cx="9525" cy="9525"/>
    <xdr:pic>
      <xdr:nvPicPr>
        <xdr:cNvPr id="419" name="Obraz 418" descr="https://www.facebook.com/tr?id=605303816236156&amp;cd%5bsegment_eid%5d=YXYWNWZRPJCPHBROOEBAWA&amp;ev=NoScript">
          <a:extLst>
            <a:ext uri="{FF2B5EF4-FFF2-40B4-BE49-F238E27FC236}">
              <a16:creationId xmlns:a16="http://schemas.microsoft.com/office/drawing/2014/main" id="{5BBBB9B3-F042-4633-80B4-9BA94F9C2D3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113</xdr:row>
      <xdr:rowOff>0</xdr:rowOff>
    </xdr:from>
    <xdr:ext cx="9525" cy="9525"/>
    <xdr:pic>
      <xdr:nvPicPr>
        <xdr:cNvPr id="420" name="Obraz 419" descr="http://googleads.g.doubleclick.net/pagead/viewthroughconversion/0/?label=null&amp;guid=ON&amp;script=0&amp;ord=9632295461364768">
          <a:extLst>
            <a:ext uri="{FF2B5EF4-FFF2-40B4-BE49-F238E27FC236}">
              <a16:creationId xmlns:a16="http://schemas.microsoft.com/office/drawing/2014/main" id="{406F5CF8-4488-45C7-988E-6BE5F4EAA11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113</xdr:row>
      <xdr:rowOff>0</xdr:rowOff>
    </xdr:from>
    <xdr:ext cx="9525" cy="9525"/>
    <xdr:sp macro="" textlink="">
      <xdr:nvSpPr>
        <xdr:cNvPr id="421" name="AutoShape 15" descr="http://ib.adnxs.com/seg?add=2927250&amp;t=2">
          <a:extLst>
            <a:ext uri="{FF2B5EF4-FFF2-40B4-BE49-F238E27FC236}">
              <a16:creationId xmlns:a16="http://schemas.microsoft.com/office/drawing/2014/main" id="{163DDBF0-74FB-44F6-B266-F64A9F4A6995}"/>
            </a:ext>
          </a:extLst>
        </xdr:cNvPr>
        <xdr:cNvSpPr>
          <a:spLocks noChangeAspect="1" noChangeArrowheads="1"/>
        </xdr:cNvSpPr>
      </xdr:nvSpPr>
      <xdr:spPr bwMode="auto">
        <a:xfrm>
          <a:off x="4314825" y="4314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117</xdr:row>
      <xdr:rowOff>0</xdr:rowOff>
    </xdr:from>
    <xdr:ext cx="9525" cy="9525"/>
    <xdr:pic>
      <xdr:nvPicPr>
        <xdr:cNvPr id="422" name="Obraz 421" descr="http://d.adroll.com/cm/r/out">
          <a:extLst>
            <a:ext uri="{FF2B5EF4-FFF2-40B4-BE49-F238E27FC236}">
              <a16:creationId xmlns:a16="http://schemas.microsoft.com/office/drawing/2014/main" id="{7C91189A-3913-451E-B8A1-45E97658E8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117</xdr:row>
      <xdr:rowOff>0</xdr:rowOff>
    </xdr:from>
    <xdr:ext cx="9525" cy="9525"/>
    <xdr:pic>
      <xdr:nvPicPr>
        <xdr:cNvPr id="423" name="Obraz 422" descr="http://d.adroll.com/cm/b/out">
          <a:extLst>
            <a:ext uri="{FF2B5EF4-FFF2-40B4-BE49-F238E27FC236}">
              <a16:creationId xmlns:a16="http://schemas.microsoft.com/office/drawing/2014/main" id="{8BA20FFE-6292-4744-A732-AF88FCB0E7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117</xdr:row>
      <xdr:rowOff>0</xdr:rowOff>
    </xdr:from>
    <xdr:ext cx="9525" cy="9525"/>
    <xdr:pic>
      <xdr:nvPicPr>
        <xdr:cNvPr id="424" name="Obraz 423" descr="http://d.adroll.com/cm/x/out">
          <a:extLst>
            <a:ext uri="{FF2B5EF4-FFF2-40B4-BE49-F238E27FC236}">
              <a16:creationId xmlns:a16="http://schemas.microsoft.com/office/drawing/2014/main" id="{1737FF81-115E-43BD-941B-B618786122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117</xdr:row>
      <xdr:rowOff>0</xdr:rowOff>
    </xdr:from>
    <xdr:ext cx="9525" cy="9525"/>
    <xdr:pic>
      <xdr:nvPicPr>
        <xdr:cNvPr id="425" name="Obraz 424" descr="http://d.adroll.com/cm/l/out">
          <a:extLst>
            <a:ext uri="{FF2B5EF4-FFF2-40B4-BE49-F238E27FC236}">
              <a16:creationId xmlns:a16="http://schemas.microsoft.com/office/drawing/2014/main" id="{D33F19C3-077F-491F-9AD8-C9D5C7514A0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117</xdr:row>
      <xdr:rowOff>0</xdr:rowOff>
    </xdr:from>
    <xdr:ext cx="9525" cy="9525"/>
    <xdr:pic>
      <xdr:nvPicPr>
        <xdr:cNvPr id="426" name="Obraz 425" descr="http://d.adroll.com/cm/o/out">
          <a:extLst>
            <a:ext uri="{FF2B5EF4-FFF2-40B4-BE49-F238E27FC236}">
              <a16:creationId xmlns:a16="http://schemas.microsoft.com/office/drawing/2014/main" id="{67DE28D8-DF97-403E-89C8-2047F0206C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117</xdr:row>
      <xdr:rowOff>0</xdr:rowOff>
    </xdr:from>
    <xdr:ext cx="9525" cy="9525"/>
    <xdr:pic>
      <xdr:nvPicPr>
        <xdr:cNvPr id="427" name="Obraz 426" descr="http://d.adroll.com/cm/g/out?google_nid=adroll5">
          <a:extLst>
            <a:ext uri="{FF2B5EF4-FFF2-40B4-BE49-F238E27FC236}">
              <a16:creationId xmlns:a16="http://schemas.microsoft.com/office/drawing/2014/main" id="{8B489F7D-62DE-4852-8391-AB1DCB444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117</xdr:row>
      <xdr:rowOff>0</xdr:rowOff>
    </xdr:from>
    <xdr:ext cx="9525" cy="9525"/>
    <xdr:pic>
      <xdr:nvPicPr>
        <xdr:cNvPr id="428" name="Obraz 427" descr="https://www.facebook.com/tr?id=605303816236156&amp;cd%5bsegment_eid%5d=7LVJN6BSTJF53GX2R4GID7&amp;ev=NoScript">
          <a:extLst>
            <a:ext uri="{FF2B5EF4-FFF2-40B4-BE49-F238E27FC236}">
              <a16:creationId xmlns:a16="http://schemas.microsoft.com/office/drawing/2014/main" id="{7B49A735-4EDA-4465-92E6-477FF60F58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117</xdr:row>
      <xdr:rowOff>0</xdr:rowOff>
    </xdr:from>
    <xdr:ext cx="9525" cy="9525"/>
    <xdr:pic>
      <xdr:nvPicPr>
        <xdr:cNvPr id="429" name="Obraz 428" descr="http://googleads.g.doubleclick.net/pagead/viewthroughconversion/976682315/?label=mpPyCI3bkw4Qy_rb0QM&amp;guid=ON&amp;script=0&amp;ord=9632295461364768">
          <a:extLst>
            <a:ext uri="{FF2B5EF4-FFF2-40B4-BE49-F238E27FC236}">
              <a16:creationId xmlns:a16="http://schemas.microsoft.com/office/drawing/2014/main" id="{393527AA-1434-496F-B2DB-63021DD5BD6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117</xdr:row>
      <xdr:rowOff>0</xdr:rowOff>
    </xdr:from>
    <xdr:ext cx="9525" cy="9525"/>
    <xdr:pic>
      <xdr:nvPicPr>
        <xdr:cNvPr id="430" name="Obraz 429" descr="http://ib.adnxs.com/seg?add=1684329&amp;t=2">
          <a:extLst>
            <a:ext uri="{FF2B5EF4-FFF2-40B4-BE49-F238E27FC236}">
              <a16:creationId xmlns:a16="http://schemas.microsoft.com/office/drawing/2014/main" id="{6667390F-45D4-4624-8B30-5CD2E6FD9D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117</xdr:row>
      <xdr:rowOff>0</xdr:rowOff>
    </xdr:from>
    <xdr:ext cx="9525" cy="9525"/>
    <xdr:pic>
      <xdr:nvPicPr>
        <xdr:cNvPr id="431" name="Obraz 430" descr="https://www.facebook.com/tr?id=605303816236156&amp;cd%5bsegment_eid%5d=O64SXQT75NGNLH5J7FZDV6&amp;ev=NoScript">
          <a:extLst>
            <a:ext uri="{FF2B5EF4-FFF2-40B4-BE49-F238E27FC236}">
              <a16:creationId xmlns:a16="http://schemas.microsoft.com/office/drawing/2014/main" id="{DDB58EB8-8BF2-451D-BD45-D104DDB3FE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117</xdr:row>
      <xdr:rowOff>0</xdr:rowOff>
    </xdr:from>
    <xdr:ext cx="9525" cy="9525"/>
    <xdr:pic>
      <xdr:nvPicPr>
        <xdr:cNvPr id="432" name="Obraz 431" descr="http://googleads.g.doubleclick.net/pagead/viewthroughconversion/976682315/?label=o1Z_CMHLgFcQy_rb0QM&amp;guid=ON&amp;script=0&amp;ord=9632295461364768">
          <a:extLst>
            <a:ext uri="{FF2B5EF4-FFF2-40B4-BE49-F238E27FC236}">
              <a16:creationId xmlns:a16="http://schemas.microsoft.com/office/drawing/2014/main" id="{9EF4BB4C-1890-4F6A-8512-E4608E63715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117</xdr:row>
      <xdr:rowOff>0</xdr:rowOff>
    </xdr:from>
    <xdr:ext cx="9525" cy="9525"/>
    <xdr:pic>
      <xdr:nvPicPr>
        <xdr:cNvPr id="433" name="Obraz 432" descr="http://ib.adnxs.com/seg?add=2132101&amp;t=2">
          <a:extLst>
            <a:ext uri="{FF2B5EF4-FFF2-40B4-BE49-F238E27FC236}">
              <a16:creationId xmlns:a16="http://schemas.microsoft.com/office/drawing/2014/main" id="{3F3C39DC-51EE-4C5C-B1F6-CC4F4398516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117</xdr:row>
      <xdr:rowOff>0</xdr:rowOff>
    </xdr:from>
    <xdr:ext cx="9525" cy="9525"/>
    <xdr:pic>
      <xdr:nvPicPr>
        <xdr:cNvPr id="434" name="Obraz 433" descr="https://www.facebook.com/tr?id=605303816236156&amp;cd%5bsegment_eid%5d=YXYWNWZRPJCPHBROOEBAWA&amp;ev=NoScript">
          <a:extLst>
            <a:ext uri="{FF2B5EF4-FFF2-40B4-BE49-F238E27FC236}">
              <a16:creationId xmlns:a16="http://schemas.microsoft.com/office/drawing/2014/main" id="{0B588992-8E39-436E-A797-9F59C23FA7C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117</xdr:row>
      <xdr:rowOff>0</xdr:rowOff>
    </xdr:from>
    <xdr:ext cx="9525" cy="9525"/>
    <xdr:pic>
      <xdr:nvPicPr>
        <xdr:cNvPr id="435" name="Obraz 434" descr="http://googleads.g.doubleclick.net/pagead/viewthroughconversion/0/?label=null&amp;guid=ON&amp;script=0&amp;ord=9632295461364768">
          <a:extLst>
            <a:ext uri="{FF2B5EF4-FFF2-40B4-BE49-F238E27FC236}">
              <a16:creationId xmlns:a16="http://schemas.microsoft.com/office/drawing/2014/main" id="{CA1F574F-6E12-4065-B8EB-A125C833357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117</xdr:row>
      <xdr:rowOff>0</xdr:rowOff>
    </xdr:from>
    <xdr:ext cx="9525" cy="9525"/>
    <xdr:sp macro="" textlink="">
      <xdr:nvSpPr>
        <xdr:cNvPr id="436" name="AutoShape 15" descr="http://ib.adnxs.com/seg?add=2927250&amp;t=2">
          <a:extLst>
            <a:ext uri="{FF2B5EF4-FFF2-40B4-BE49-F238E27FC236}">
              <a16:creationId xmlns:a16="http://schemas.microsoft.com/office/drawing/2014/main" id="{C374B31E-5324-4EC1-9D36-71536C8473B4}"/>
            </a:ext>
          </a:extLst>
        </xdr:cNvPr>
        <xdr:cNvSpPr>
          <a:spLocks noChangeAspect="1" noChangeArrowheads="1"/>
        </xdr:cNvSpPr>
      </xdr:nvSpPr>
      <xdr:spPr bwMode="auto">
        <a:xfrm>
          <a:off x="4314825" y="4377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121</xdr:row>
      <xdr:rowOff>0</xdr:rowOff>
    </xdr:from>
    <xdr:ext cx="9525" cy="9525"/>
    <xdr:pic>
      <xdr:nvPicPr>
        <xdr:cNvPr id="437" name="Obraz 436" descr="http://d.adroll.com/cm/r/out">
          <a:extLst>
            <a:ext uri="{FF2B5EF4-FFF2-40B4-BE49-F238E27FC236}">
              <a16:creationId xmlns:a16="http://schemas.microsoft.com/office/drawing/2014/main" id="{C4361660-3732-4CEE-BFEB-5460A97ED3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121</xdr:row>
      <xdr:rowOff>0</xdr:rowOff>
    </xdr:from>
    <xdr:ext cx="9525" cy="9525"/>
    <xdr:pic>
      <xdr:nvPicPr>
        <xdr:cNvPr id="438" name="Obraz 437" descr="http://d.adroll.com/cm/b/out">
          <a:extLst>
            <a:ext uri="{FF2B5EF4-FFF2-40B4-BE49-F238E27FC236}">
              <a16:creationId xmlns:a16="http://schemas.microsoft.com/office/drawing/2014/main" id="{4C67F94D-DA57-4B9A-94F1-2E4D5ADD9F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121</xdr:row>
      <xdr:rowOff>0</xdr:rowOff>
    </xdr:from>
    <xdr:ext cx="9525" cy="9525"/>
    <xdr:pic>
      <xdr:nvPicPr>
        <xdr:cNvPr id="439" name="Obraz 438" descr="http://d.adroll.com/cm/x/out">
          <a:extLst>
            <a:ext uri="{FF2B5EF4-FFF2-40B4-BE49-F238E27FC236}">
              <a16:creationId xmlns:a16="http://schemas.microsoft.com/office/drawing/2014/main" id="{4465C430-95DB-4F32-9646-EB923ADE26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121</xdr:row>
      <xdr:rowOff>0</xdr:rowOff>
    </xdr:from>
    <xdr:ext cx="9525" cy="9525"/>
    <xdr:pic>
      <xdr:nvPicPr>
        <xdr:cNvPr id="440" name="Obraz 439" descr="http://d.adroll.com/cm/l/out">
          <a:extLst>
            <a:ext uri="{FF2B5EF4-FFF2-40B4-BE49-F238E27FC236}">
              <a16:creationId xmlns:a16="http://schemas.microsoft.com/office/drawing/2014/main" id="{40F0BF61-3C6C-4F3F-B4C5-32282798274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121</xdr:row>
      <xdr:rowOff>0</xdr:rowOff>
    </xdr:from>
    <xdr:ext cx="9525" cy="9525"/>
    <xdr:pic>
      <xdr:nvPicPr>
        <xdr:cNvPr id="441" name="Obraz 440" descr="http://d.adroll.com/cm/o/out">
          <a:extLst>
            <a:ext uri="{FF2B5EF4-FFF2-40B4-BE49-F238E27FC236}">
              <a16:creationId xmlns:a16="http://schemas.microsoft.com/office/drawing/2014/main" id="{BAA374CE-3A72-4D4F-92D7-6685D634B6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121</xdr:row>
      <xdr:rowOff>0</xdr:rowOff>
    </xdr:from>
    <xdr:ext cx="9525" cy="9525"/>
    <xdr:pic>
      <xdr:nvPicPr>
        <xdr:cNvPr id="442" name="Obraz 441" descr="http://d.adroll.com/cm/g/out?google_nid=adroll5">
          <a:extLst>
            <a:ext uri="{FF2B5EF4-FFF2-40B4-BE49-F238E27FC236}">
              <a16:creationId xmlns:a16="http://schemas.microsoft.com/office/drawing/2014/main" id="{18BAC023-2061-4789-B84B-A5EA362721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121</xdr:row>
      <xdr:rowOff>0</xdr:rowOff>
    </xdr:from>
    <xdr:ext cx="9525" cy="9525"/>
    <xdr:pic>
      <xdr:nvPicPr>
        <xdr:cNvPr id="443" name="Obraz 442" descr="https://www.facebook.com/tr?id=605303816236156&amp;cd%5bsegment_eid%5d=7LVJN6BSTJF53GX2R4GID7&amp;ev=NoScript">
          <a:extLst>
            <a:ext uri="{FF2B5EF4-FFF2-40B4-BE49-F238E27FC236}">
              <a16:creationId xmlns:a16="http://schemas.microsoft.com/office/drawing/2014/main" id="{B01FAE7F-8A25-41B6-8412-E0AE5C51CFB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121</xdr:row>
      <xdr:rowOff>0</xdr:rowOff>
    </xdr:from>
    <xdr:ext cx="9525" cy="9525"/>
    <xdr:pic>
      <xdr:nvPicPr>
        <xdr:cNvPr id="444" name="Obraz 443" descr="http://googleads.g.doubleclick.net/pagead/viewthroughconversion/976682315/?label=mpPyCI3bkw4Qy_rb0QM&amp;guid=ON&amp;script=0&amp;ord=9632295461364768">
          <a:extLst>
            <a:ext uri="{FF2B5EF4-FFF2-40B4-BE49-F238E27FC236}">
              <a16:creationId xmlns:a16="http://schemas.microsoft.com/office/drawing/2014/main" id="{BBAA0AB6-F926-4BA6-97E6-ADF3428F723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121</xdr:row>
      <xdr:rowOff>0</xdr:rowOff>
    </xdr:from>
    <xdr:ext cx="9525" cy="9525"/>
    <xdr:pic>
      <xdr:nvPicPr>
        <xdr:cNvPr id="445" name="Obraz 444" descr="http://ib.adnxs.com/seg?add=1684329&amp;t=2">
          <a:extLst>
            <a:ext uri="{FF2B5EF4-FFF2-40B4-BE49-F238E27FC236}">
              <a16:creationId xmlns:a16="http://schemas.microsoft.com/office/drawing/2014/main" id="{DBA6616F-F4BF-4F50-A5E6-10030436F4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121</xdr:row>
      <xdr:rowOff>0</xdr:rowOff>
    </xdr:from>
    <xdr:ext cx="9525" cy="9525"/>
    <xdr:pic>
      <xdr:nvPicPr>
        <xdr:cNvPr id="446" name="Obraz 445" descr="https://www.facebook.com/tr?id=605303816236156&amp;cd%5bsegment_eid%5d=O64SXQT75NGNLH5J7FZDV6&amp;ev=NoScript">
          <a:extLst>
            <a:ext uri="{FF2B5EF4-FFF2-40B4-BE49-F238E27FC236}">
              <a16:creationId xmlns:a16="http://schemas.microsoft.com/office/drawing/2014/main" id="{9E3D3C85-598F-4A8C-9358-C0FD61BFA9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121</xdr:row>
      <xdr:rowOff>0</xdr:rowOff>
    </xdr:from>
    <xdr:ext cx="9525" cy="9525"/>
    <xdr:pic>
      <xdr:nvPicPr>
        <xdr:cNvPr id="447" name="Obraz 446" descr="http://googleads.g.doubleclick.net/pagead/viewthroughconversion/976682315/?label=o1Z_CMHLgFcQy_rb0QM&amp;guid=ON&amp;script=0&amp;ord=9632295461364768">
          <a:extLst>
            <a:ext uri="{FF2B5EF4-FFF2-40B4-BE49-F238E27FC236}">
              <a16:creationId xmlns:a16="http://schemas.microsoft.com/office/drawing/2014/main" id="{7DCBBBC5-D048-4DAB-AB52-0460286742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121</xdr:row>
      <xdr:rowOff>0</xdr:rowOff>
    </xdr:from>
    <xdr:ext cx="9525" cy="9525"/>
    <xdr:pic>
      <xdr:nvPicPr>
        <xdr:cNvPr id="448" name="Obraz 447" descr="http://ib.adnxs.com/seg?add=2132101&amp;t=2">
          <a:extLst>
            <a:ext uri="{FF2B5EF4-FFF2-40B4-BE49-F238E27FC236}">
              <a16:creationId xmlns:a16="http://schemas.microsoft.com/office/drawing/2014/main" id="{C8314DD1-0FC8-4B54-9112-0BBD0A8C90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121</xdr:row>
      <xdr:rowOff>0</xdr:rowOff>
    </xdr:from>
    <xdr:ext cx="9525" cy="9525"/>
    <xdr:pic>
      <xdr:nvPicPr>
        <xdr:cNvPr id="449" name="Obraz 448" descr="https://www.facebook.com/tr?id=605303816236156&amp;cd%5bsegment_eid%5d=YXYWNWZRPJCPHBROOEBAWA&amp;ev=NoScript">
          <a:extLst>
            <a:ext uri="{FF2B5EF4-FFF2-40B4-BE49-F238E27FC236}">
              <a16:creationId xmlns:a16="http://schemas.microsoft.com/office/drawing/2014/main" id="{D2AEBDBE-D350-4974-AF85-AD6351CF23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121</xdr:row>
      <xdr:rowOff>0</xdr:rowOff>
    </xdr:from>
    <xdr:ext cx="9525" cy="9525"/>
    <xdr:pic>
      <xdr:nvPicPr>
        <xdr:cNvPr id="450" name="Obraz 449" descr="http://googleads.g.doubleclick.net/pagead/viewthroughconversion/0/?label=null&amp;guid=ON&amp;script=0&amp;ord=9632295461364768">
          <a:extLst>
            <a:ext uri="{FF2B5EF4-FFF2-40B4-BE49-F238E27FC236}">
              <a16:creationId xmlns:a16="http://schemas.microsoft.com/office/drawing/2014/main" id="{8F8163E9-F985-4D4C-B104-172E4ABD684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121</xdr:row>
      <xdr:rowOff>0</xdr:rowOff>
    </xdr:from>
    <xdr:ext cx="9525" cy="9525"/>
    <xdr:sp macro="" textlink="">
      <xdr:nvSpPr>
        <xdr:cNvPr id="451" name="AutoShape 15" descr="http://ib.adnxs.com/seg?add=2927250&amp;t=2">
          <a:extLst>
            <a:ext uri="{FF2B5EF4-FFF2-40B4-BE49-F238E27FC236}">
              <a16:creationId xmlns:a16="http://schemas.microsoft.com/office/drawing/2014/main" id="{4F2AEC3E-4876-4BEF-8D5A-3B00FB49ECBC}"/>
            </a:ext>
          </a:extLst>
        </xdr:cNvPr>
        <xdr:cNvSpPr>
          <a:spLocks noChangeAspect="1" noChangeArrowheads="1"/>
        </xdr:cNvSpPr>
      </xdr:nvSpPr>
      <xdr:spPr bwMode="auto">
        <a:xfrm>
          <a:off x="4314825" y="4378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9525" cy="9525"/>
    <xdr:pic>
      <xdr:nvPicPr>
        <xdr:cNvPr id="452" name="Obraz 451" descr="http://d.adroll.com/cm/r/out">
          <a:extLst>
            <a:ext uri="{FF2B5EF4-FFF2-40B4-BE49-F238E27FC236}">
              <a16:creationId xmlns:a16="http://schemas.microsoft.com/office/drawing/2014/main" id="{82EB2523-31A9-479B-B443-A2D4585ABE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39</xdr:row>
      <xdr:rowOff>0</xdr:rowOff>
    </xdr:from>
    <xdr:ext cx="9525" cy="9525"/>
    <xdr:pic>
      <xdr:nvPicPr>
        <xdr:cNvPr id="453" name="Obraz 452" descr="http://d.adroll.com/cm/b/out">
          <a:extLst>
            <a:ext uri="{FF2B5EF4-FFF2-40B4-BE49-F238E27FC236}">
              <a16:creationId xmlns:a16="http://schemas.microsoft.com/office/drawing/2014/main" id="{E83D3858-EE82-4EF3-916C-2F1111371A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39</xdr:row>
      <xdr:rowOff>0</xdr:rowOff>
    </xdr:from>
    <xdr:ext cx="9525" cy="9525"/>
    <xdr:pic>
      <xdr:nvPicPr>
        <xdr:cNvPr id="454" name="Obraz 453" descr="http://d.adroll.com/cm/x/out">
          <a:extLst>
            <a:ext uri="{FF2B5EF4-FFF2-40B4-BE49-F238E27FC236}">
              <a16:creationId xmlns:a16="http://schemas.microsoft.com/office/drawing/2014/main" id="{8BDBFA73-50AF-42F6-BEAD-1D04E59F97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39</xdr:row>
      <xdr:rowOff>0</xdr:rowOff>
    </xdr:from>
    <xdr:ext cx="9525" cy="9525"/>
    <xdr:pic>
      <xdr:nvPicPr>
        <xdr:cNvPr id="455" name="Obraz 454" descr="http://d.adroll.com/cm/l/out">
          <a:extLst>
            <a:ext uri="{FF2B5EF4-FFF2-40B4-BE49-F238E27FC236}">
              <a16:creationId xmlns:a16="http://schemas.microsoft.com/office/drawing/2014/main" id="{5F373762-F0CF-4446-B2D6-99CCBC8746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39</xdr:row>
      <xdr:rowOff>0</xdr:rowOff>
    </xdr:from>
    <xdr:ext cx="9525" cy="9525"/>
    <xdr:pic>
      <xdr:nvPicPr>
        <xdr:cNvPr id="456" name="Obraz 455" descr="http://d.adroll.com/cm/o/out">
          <a:extLst>
            <a:ext uri="{FF2B5EF4-FFF2-40B4-BE49-F238E27FC236}">
              <a16:creationId xmlns:a16="http://schemas.microsoft.com/office/drawing/2014/main" id="{2C817861-BD70-449E-9C45-E40372943B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39</xdr:row>
      <xdr:rowOff>0</xdr:rowOff>
    </xdr:from>
    <xdr:ext cx="9525" cy="9525"/>
    <xdr:pic>
      <xdr:nvPicPr>
        <xdr:cNvPr id="457" name="Obraz 456" descr="http://d.adroll.com/cm/g/out?google_nid=adroll5">
          <a:extLst>
            <a:ext uri="{FF2B5EF4-FFF2-40B4-BE49-F238E27FC236}">
              <a16:creationId xmlns:a16="http://schemas.microsoft.com/office/drawing/2014/main" id="{A9F33247-2478-4887-BB68-8CA0467C8E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39</xdr:row>
      <xdr:rowOff>0</xdr:rowOff>
    </xdr:from>
    <xdr:ext cx="9525" cy="9525"/>
    <xdr:pic>
      <xdr:nvPicPr>
        <xdr:cNvPr id="458" name="Obraz 457" descr="https://www.facebook.com/tr?id=605303816236156&amp;cd%5bsegment_eid%5d=7LVJN6BSTJF53GX2R4GID7&amp;ev=NoScript">
          <a:extLst>
            <a:ext uri="{FF2B5EF4-FFF2-40B4-BE49-F238E27FC236}">
              <a16:creationId xmlns:a16="http://schemas.microsoft.com/office/drawing/2014/main" id="{FB2B1260-9FC9-429B-82D9-048B13AF64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39</xdr:row>
      <xdr:rowOff>0</xdr:rowOff>
    </xdr:from>
    <xdr:ext cx="9525" cy="9525"/>
    <xdr:pic>
      <xdr:nvPicPr>
        <xdr:cNvPr id="459" name="Obraz 458" descr="http://googleads.g.doubleclick.net/pagead/viewthroughconversion/976682315/?label=mpPyCI3bkw4Qy_rb0QM&amp;guid=ON&amp;script=0&amp;ord=9632295461364768">
          <a:extLst>
            <a:ext uri="{FF2B5EF4-FFF2-40B4-BE49-F238E27FC236}">
              <a16:creationId xmlns:a16="http://schemas.microsoft.com/office/drawing/2014/main" id="{426C4660-2E86-4642-8B58-90B272C50AE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39</xdr:row>
      <xdr:rowOff>0</xdr:rowOff>
    </xdr:from>
    <xdr:ext cx="9525" cy="9525"/>
    <xdr:pic>
      <xdr:nvPicPr>
        <xdr:cNvPr id="460" name="Obraz 459" descr="http://ib.adnxs.com/seg?add=1684329&amp;t=2">
          <a:extLst>
            <a:ext uri="{FF2B5EF4-FFF2-40B4-BE49-F238E27FC236}">
              <a16:creationId xmlns:a16="http://schemas.microsoft.com/office/drawing/2014/main" id="{2DF3E51A-3D4C-4709-BF7F-9ACE4F6A87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39</xdr:row>
      <xdr:rowOff>0</xdr:rowOff>
    </xdr:from>
    <xdr:ext cx="9525" cy="9525"/>
    <xdr:pic>
      <xdr:nvPicPr>
        <xdr:cNvPr id="461" name="Obraz 460" descr="https://www.facebook.com/tr?id=605303816236156&amp;cd%5bsegment_eid%5d=O64SXQT75NGNLH5J7FZDV6&amp;ev=NoScript">
          <a:extLst>
            <a:ext uri="{FF2B5EF4-FFF2-40B4-BE49-F238E27FC236}">
              <a16:creationId xmlns:a16="http://schemas.microsoft.com/office/drawing/2014/main" id="{245EC8C8-22F2-4D74-BDFD-6049C577A73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39</xdr:row>
      <xdr:rowOff>0</xdr:rowOff>
    </xdr:from>
    <xdr:ext cx="9525" cy="9525"/>
    <xdr:pic>
      <xdr:nvPicPr>
        <xdr:cNvPr id="462" name="Obraz 461" descr="http://googleads.g.doubleclick.net/pagead/viewthroughconversion/976682315/?label=o1Z_CMHLgFcQy_rb0QM&amp;guid=ON&amp;script=0&amp;ord=9632295461364768">
          <a:extLst>
            <a:ext uri="{FF2B5EF4-FFF2-40B4-BE49-F238E27FC236}">
              <a16:creationId xmlns:a16="http://schemas.microsoft.com/office/drawing/2014/main" id="{D5C406E6-B1BC-4701-9B0A-D8C67A88FC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39</xdr:row>
      <xdr:rowOff>0</xdr:rowOff>
    </xdr:from>
    <xdr:ext cx="9525" cy="9525"/>
    <xdr:pic>
      <xdr:nvPicPr>
        <xdr:cNvPr id="463" name="Obraz 462" descr="http://ib.adnxs.com/seg?add=2132101&amp;t=2">
          <a:extLst>
            <a:ext uri="{FF2B5EF4-FFF2-40B4-BE49-F238E27FC236}">
              <a16:creationId xmlns:a16="http://schemas.microsoft.com/office/drawing/2014/main" id="{F40F8D75-E17F-40DC-80BC-1CD004F3AE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39</xdr:row>
      <xdr:rowOff>0</xdr:rowOff>
    </xdr:from>
    <xdr:ext cx="9525" cy="9525"/>
    <xdr:pic>
      <xdr:nvPicPr>
        <xdr:cNvPr id="464" name="Obraz 463" descr="https://www.facebook.com/tr?id=605303816236156&amp;cd%5bsegment_eid%5d=YXYWNWZRPJCPHBROOEBAWA&amp;ev=NoScript">
          <a:extLst>
            <a:ext uri="{FF2B5EF4-FFF2-40B4-BE49-F238E27FC236}">
              <a16:creationId xmlns:a16="http://schemas.microsoft.com/office/drawing/2014/main" id="{E6835FBE-94A7-4CF7-A66E-4781D5B2583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39</xdr:row>
      <xdr:rowOff>0</xdr:rowOff>
    </xdr:from>
    <xdr:ext cx="9525" cy="9525"/>
    <xdr:pic>
      <xdr:nvPicPr>
        <xdr:cNvPr id="465" name="Obraz 464" descr="http://googleads.g.doubleclick.net/pagead/viewthroughconversion/0/?label=null&amp;guid=ON&amp;script=0&amp;ord=9632295461364768">
          <a:extLst>
            <a:ext uri="{FF2B5EF4-FFF2-40B4-BE49-F238E27FC236}">
              <a16:creationId xmlns:a16="http://schemas.microsoft.com/office/drawing/2014/main" id="{8CC6FBC8-552A-44AC-BF22-EAA6C328216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39</xdr:row>
      <xdr:rowOff>0</xdr:rowOff>
    </xdr:from>
    <xdr:ext cx="9525" cy="9525"/>
    <xdr:sp macro="" textlink="">
      <xdr:nvSpPr>
        <xdr:cNvPr id="466" name="AutoShape 15" descr="http://ib.adnxs.com/seg?add=2927250&amp;t=2">
          <a:extLst>
            <a:ext uri="{FF2B5EF4-FFF2-40B4-BE49-F238E27FC236}">
              <a16:creationId xmlns:a16="http://schemas.microsoft.com/office/drawing/2014/main" id="{470CEF85-7AED-463B-8C19-FDFCCEA95363}"/>
            </a:ext>
          </a:extLst>
        </xdr:cNvPr>
        <xdr:cNvSpPr>
          <a:spLocks noChangeAspect="1" noChangeArrowheads="1"/>
        </xdr:cNvSpPr>
      </xdr:nvSpPr>
      <xdr:spPr bwMode="auto">
        <a:xfrm>
          <a:off x="42767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39</xdr:row>
      <xdr:rowOff>0</xdr:rowOff>
    </xdr:from>
    <xdr:ext cx="9525" cy="9525"/>
    <xdr:pic>
      <xdr:nvPicPr>
        <xdr:cNvPr id="467" name="Obraz 466" descr="http://d.adroll.com/cm/r/out">
          <a:extLst>
            <a:ext uri="{FF2B5EF4-FFF2-40B4-BE49-F238E27FC236}">
              <a16:creationId xmlns:a16="http://schemas.microsoft.com/office/drawing/2014/main" id="{FB0AC417-D214-4875-9610-F849D0CC24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39</xdr:row>
      <xdr:rowOff>0</xdr:rowOff>
    </xdr:from>
    <xdr:ext cx="9525" cy="9525"/>
    <xdr:pic>
      <xdr:nvPicPr>
        <xdr:cNvPr id="468" name="Obraz 467" descr="http://d.adroll.com/cm/b/out">
          <a:extLst>
            <a:ext uri="{FF2B5EF4-FFF2-40B4-BE49-F238E27FC236}">
              <a16:creationId xmlns:a16="http://schemas.microsoft.com/office/drawing/2014/main" id="{75E6E7F9-ADCC-4967-88E9-8195D2ECCA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39</xdr:row>
      <xdr:rowOff>0</xdr:rowOff>
    </xdr:from>
    <xdr:ext cx="9525" cy="9525"/>
    <xdr:pic>
      <xdr:nvPicPr>
        <xdr:cNvPr id="469" name="Obraz 468" descr="http://d.adroll.com/cm/x/out">
          <a:extLst>
            <a:ext uri="{FF2B5EF4-FFF2-40B4-BE49-F238E27FC236}">
              <a16:creationId xmlns:a16="http://schemas.microsoft.com/office/drawing/2014/main" id="{6105A924-41AF-420A-99A5-EEBAF9660B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39</xdr:row>
      <xdr:rowOff>0</xdr:rowOff>
    </xdr:from>
    <xdr:ext cx="9525" cy="9525"/>
    <xdr:pic>
      <xdr:nvPicPr>
        <xdr:cNvPr id="470" name="Obraz 469" descr="http://d.adroll.com/cm/l/out">
          <a:extLst>
            <a:ext uri="{FF2B5EF4-FFF2-40B4-BE49-F238E27FC236}">
              <a16:creationId xmlns:a16="http://schemas.microsoft.com/office/drawing/2014/main" id="{425A0DBC-4746-442C-A767-8FA96F962C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39</xdr:row>
      <xdr:rowOff>0</xdr:rowOff>
    </xdr:from>
    <xdr:ext cx="9525" cy="9525"/>
    <xdr:pic>
      <xdr:nvPicPr>
        <xdr:cNvPr id="471" name="Obraz 470" descr="http://d.adroll.com/cm/o/out">
          <a:extLst>
            <a:ext uri="{FF2B5EF4-FFF2-40B4-BE49-F238E27FC236}">
              <a16:creationId xmlns:a16="http://schemas.microsoft.com/office/drawing/2014/main" id="{234B1BE7-97F5-4719-AA86-DF4A3394DD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39</xdr:row>
      <xdr:rowOff>0</xdr:rowOff>
    </xdr:from>
    <xdr:ext cx="9525" cy="9525"/>
    <xdr:pic>
      <xdr:nvPicPr>
        <xdr:cNvPr id="472" name="Obraz 471" descr="http://d.adroll.com/cm/g/out?google_nid=adroll5">
          <a:extLst>
            <a:ext uri="{FF2B5EF4-FFF2-40B4-BE49-F238E27FC236}">
              <a16:creationId xmlns:a16="http://schemas.microsoft.com/office/drawing/2014/main" id="{D6BE7690-89A7-4D8C-AC56-290BEC0C19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39</xdr:row>
      <xdr:rowOff>0</xdr:rowOff>
    </xdr:from>
    <xdr:ext cx="9525" cy="9525"/>
    <xdr:pic>
      <xdr:nvPicPr>
        <xdr:cNvPr id="473" name="Obraz 472" descr="https://www.facebook.com/tr?id=605303816236156&amp;cd%5bsegment_eid%5d=7LVJN6BSTJF53GX2R4GID7&amp;ev=NoScript">
          <a:extLst>
            <a:ext uri="{FF2B5EF4-FFF2-40B4-BE49-F238E27FC236}">
              <a16:creationId xmlns:a16="http://schemas.microsoft.com/office/drawing/2014/main" id="{1EB8E418-84DE-4515-913D-C78DF4E389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39</xdr:row>
      <xdr:rowOff>0</xdr:rowOff>
    </xdr:from>
    <xdr:ext cx="9525" cy="9525"/>
    <xdr:pic>
      <xdr:nvPicPr>
        <xdr:cNvPr id="474" name="Obraz 473" descr="http://googleads.g.doubleclick.net/pagead/viewthroughconversion/976682315/?label=mpPyCI3bkw4Qy_rb0QM&amp;guid=ON&amp;script=0&amp;ord=9632295461364768">
          <a:extLst>
            <a:ext uri="{FF2B5EF4-FFF2-40B4-BE49-F238E27FC236}">
              <a16:creationId xmlns:a16="http://schemas.microsoft.com/office/drawing/2014/main" id="{A9C6E630-2D86-4747-A3D1-A78C9E9A00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39</xdr:row>
      <xdr:rowOff>0</xdr:rowOff>
    </xdr:from>
    <xdr:ext cx="9525" cy="9525"/>
    <xdr:pic>
      <xdr:nvPicPr>
        <xdr:cNvPr id="475" name="Obraz 474" descr="http://ib.adnxs.com/seg?add=1684329&amp;t=2">
          <a:extLst>
            <a:ext uri="{FF2B5EF4-FFF2-40B4-BE49-F238E27FC236}">
              <a16:creationId xmlns:a16="http://schemas.microsoft.com/office/drawing/2014/main" id="{9D772AB1-C600-4320-A574-38AFEA32903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39</xdr:row>
      <xdr:rowOff>0</xdr:rowOff>
    </xdr:from>
    <xdr:ext cx="9525" cy="9525"/>
    <xdr:pic>
      <xdr:nvPicPr>
        <xdr:cNvPr id="476" name="Obraz 475" descr="https://www.facebook.com/tr?id=605303816236156&amp;cd%5bsegment_eid%5d=O64SXQT75NGNLH5J7FZDV6&amp;ev=NoScript">
          <a:extLst>
            <a:ext uri="{FF2B5EF4-FFF2-40B4-BE49-F238E27FC236}">
              <a16:creationId xmlns:a16="http://schemas.microsoft.com/office/drawing/2014/main" id="{7DF26AA0-BEC7-41A0-9A11-52DBDA19CC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39</xdr:row>
      <xdr:rowOff>0</xdr:rowOff>
    </xdr:from>
    <xdr:ext cx="9525" cy="9525"/>
    <xdr:pic>
      <xdr:nvPicPr>
        <xdr:cNvPr id="477" name="Obraz 476" descr="http://googleads.g.doubleclick.net/pagead/viewthroughconversion/976682315/?label=o1Z_CMHLgFcQy_rb0QM&amp;guid=ON&amp;script=0&amp;ord=9632295461364768">
          <a:extLst>
            <a:ext uri="{FF2B5EF4-FFF2-40B4-BE49-F238E27FC236}">
              <a16:creationId xmlns:a16="http://schemas.microsoft.com/office/drawing/2014/main" id="{043ECA3F-3DB6-433D-885B-2FA951A73DA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39</xdr:row>
      <xdr:rowOff>0</xdr:rowOff>
    </xdr:from>
    <xdr:ext cx="9525" cy="9525"/>
    <xdr:pic>
      <xdr:nvPicPr>
        <xdr:cNvPr id="478" name="Obraz 477" descr="http://ib.adnxs.com/seg?add=2132101&amp;t=2">
          <a:extLst>
            <a:ext uri="{FF2B5EF4-FFF2-40B4-BE49-F238E27FC236}">
              <a16:creationId xmlns:a16="http://schemas.microsoft.com/office/drawing/2014/main" id="{F3D545FA-3265-4513-B794-8BF1FEA04DD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39</xdr:row>
      <xdr:rowOff>0</xdr:rowOff>
    </xdr:from>
    <xdr:ext cx="9525" cy="9525"/>
    <xdr:pic>
      <xdr:nvPicPr>
        <xdr:cNvPr id="479" name="Obraz 478" descr="https://www.facebook.com/tr?id=605303816236156&amp;cd%5bsegment_eid%5d=YXYWNWZRPJCPHBROOEBAWA&amp;ev=NoScript">
          <a:extLst>
            <a:ext uri="{FF2B5EF4-FFF2-40B4-BE49-F238E27FC236}">
              <a16:creationId xmlns:a16="http://schemas.microsoft.com/office/drawing/2014/main" id="{4D76BC68-BF1F-4AF9-ABE1-2AFFC94174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39</xdr:row>
      <xdr:rowOff>0</xdr:rowOff>
    </xdr:from>
    <xdr:ext cx="9525" cy="9525"/>
    <xdr:pic>
      <xdr:nvPicPr>
        <xdr:cNvPr id="480" name="Obraz 479" descr="http://googleads.g.doubleclick.net/pagead/viewthroughconversion/0/?label=null&amp;guid=ON&amp;script=0&amp;ord=9632295461364768">
          <a:extLst>
            <a:ext uri="{FF2B5EF4-FFF2-40B4-BE49-F238E27FC236}">
              <a16:creationId xmlns:a16="http://schemas.microsoft.com/office/drawing/2014/main" id="{85BE680A-924E-43D2-A1E8-FD5BCBED882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39</xdr:row>
      <xdr:rowOff>0</xdr:rowOff>
    </xdr:from>
    <xdr:ext cx="9525" cy="9525"/>
    <xdr:sp macro="" textlink="">
      <xdr:nvSpPr>
        <xdr:cNvPr id="481" name="AutoShape 15" descr="http://ib.adnxs.com/seg?add=2927250&amp;t=2">
          <a:extLst>
            <a:ext uri="{FF2B5EF4-FFF2-40B4-BE49-F238E27FC236}">
              <a16:creationId xmlns:a16="http://schemas.microsoft.com/office/drawing/2014/main" id="{24167383-2A7C-413A-87FF-B525A0650E2A}"/>
            </a:ext>
          </a:extLst>
        </xdr:cNvPr>
        <xdr:cNvSpPr>
          <a:spLocks noChangeAspect="1" noChangeArrowheads="1"/>
        </xdr:cNvSpPr>
      </xdr:nvSpPr>
      <xdr:spPr bwMode="auto">
        <a:xfrm>
          <a:off x="4276725" y="61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33</xdr:row>
      <xdr:rowOff>0</xdr:rowOff>
    </xdr:from>
    <xdr:ext cx="9525" cy="9525"/>
    <xdr:pic>
      <xdr:nvPicPr>
        <xdr:cNvPr id="482" name="Obraz 481" descr="http://d.adroll.com/cm/r/out">
          <a:extLst>
            <a:ext uri="{FF2B5EF4-FFF2-40B4-BE49-F238E27FC236}">
              <a16:creationId xmlns:a16="http://schemas.microsoft.com/office/drawing/2014/main" id="{6E49396F-60B2-488C-8611-846D8948FD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33</xdr:row>
      <xdr:rowOff>0</xdr:rowOff>
    </xdr:from>
    <xdr:ext cx="9525" cy="9525"/>
    <xdr:pic>
      <xdr:nvPicPr>
        <xdr:cNvPr id="483" name="Obraz 482" descr="http://d.adroll.com/cm/b/out">
          <a:extLst>
            <a:ext uri="{FF2B5EF4-FFF2-40B4-BE49-F238E27FC236}">
              <a16:creationId xmlns:a16="http://schemas.microsoft.com/office/drawing/2014/main" id="{0A853C27-61C3-4FC4-825C-E095C6AA1F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33</xdr:row>
      <xdr:rowOff>0</xdr:rowOff>
    </xdr:from>
    <xdr:ext cx="9525" cy="9525"/>
    <xdr:pic>
      <xdr:nvPicPr>
        <xdr:cNvPr id="484" name="Obraz 483" descr="http://d.adroll.com/cm/x/out">
          <a:extLst>
            <a:ext uri="{FF2B5EF4-FFF2-40B4-BE49-F238E27FC236}">
              <a16:creationId xmlns:a16="http://schemas.microsoft.com/office/drawing/2014/main" id="{69358B1D-BE6F-458D-8B76-261309B744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33</xdr:row>
      <xdr:rowOff>0</xdr:rowOff>
    </xdr:from>
    <xdr:ext cx="9525" cy="9525"/>
    <xdr:pic>
      <xdr:nvPicPr>
        <xdr:cNvPr id="485" name="Obraz 484" descr="http://d.adroll.com/cm/l/out">
          <a:extLst>
            <a:ext uri="{FF2B5EF4-FFF2-40B4-BE49-F238E27FC236}">
              <a16:creationId xmlns:a16="http://schemas.microsoft.com/office/drawing/2014/main" id="{A6A8CD10-2F92-4A0A-9C1A-058CC047EA4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33</xdr:row>
      <xdr:rowOff>0</xdr:rowOff>
    </xdr:from>
    <xdr:ext cx="9525" cy="9525"/>
    <xdr:pic>
      <xdr:nvPicPr>
        <xdr:cNvPr id="486" name="Obraz 485" descr="http://d.adroll.com/cm/o/out">
          <a:extLst>
            <a:ext uri="{FF2B5EF4-FFF2-40B4-BE49-F238E27FC236}">
              <a16:creationId xmlns:a16="http://schemas.microsoft.com/office/drawing/2014/main" id="{7739A985-B709-4573-B900-4F11FA131E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33</xdr:row>
      <xdr:rowOff>0</xdr:rowOff>
    </xdr:from>
    <xdr:ext cx="9525" cy="9525"/>
    <xdr:pic>
      <xdr:nvPicPr>
        <xdr:cNvPr id="487" name="Obraz 486" descr="http://d.adroll.com/cm/g/out?google_nid=adroll5">
          <a:extLst>
            <a:ext uri="{FF2B5EF4-FFF2-40B4-BE49-F238E27FC236}">
              <a16:creationId xmlns:a16="http://schemas.microsoft.com/office/drawing/2014/main" id="{13F6F5A5-3505-442C-821C-B4E07C4561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33</xdr:row>
      <xdr:rowOff>0</xdr:rowOff>
    </xdr:from>
    <xdr:ext cx="9525" cy="9525"/>
    <xdr:pic>
      <xdr:nvPicPr>
        <xdr:cNvPr id="488" name="Obraz 487" descr="https://www.facebook.com/tr?id=605303816236156&amp;cd%5bsegment_eid%5d=7LVJN6BSTJF53GX2R4GID7&amp;ev=NoScript">
          <a:extLst>
            <a:ext uri="{FF2B5EF4-FFF2-40B4-BE49-F238E27FC236}">
              <a16:creationId xmlns:a16="http://schemas.microsoft.com/office/drawing/2014/main" id="{20B23DC6-EADB-4BBC-9647-BE9C758BEB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33</xdr:row>
      <xdr:rowOff>0</xdr:rowOff>
    </xdr:from>
    <xdr:ext cx="9525" cy="9525"/>
    <xdr:pic>
      <xdr:nvPicPr>
        <xdr:cNvPr id="489" name="Obraz 488" descr="http://googleads.g.doubleclick.net/pagead/viewthroughconversion/976682315/?label=mpPyCI3bkw4Qy_rb0QM&amp;guid=ON&amp;script=0&amp;ord=9632295461364768">
          <a:extLst>
            <a:ext uri="{FF2B5EF4-FFF2-40B4-BE49-F238E27FC236}">
              <a16:creationId xmlns:a16="http://schemas.microsoft.com/office/drawing/2014/main" id="{306A88D5-A98E-49F2-B030-6C6AEDA70F4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33</xdr:row>
      <xdr:rowOff>0</xdr:rowOff>
    </xdr:from>
    <xdr:ext cx="9525" cy="9525"/>
    <xdr:pic>
      <xdr:nvPicPr>
        <xdr:cNvPr id="490" name="Obraz 489" descr="http://ib.adnxs.com/seg?add=1684329&amp;t=2">
          <a:extLst>
            <a:ext uri="{FF2B5EF4-FFF2-40B4-BE49-F238E27FC236}">
              <a16:creationId xmlns:a16="http://schemas.microsoft.com/office/drawing/2014/main" id="{DB13F5FA-CD7F-4120-B4D2-120A32655E7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33</xdr:row>
      <xdr:rowOff>0</xdr:rowOff>
    </xdr:from>
    <xdr:ext cx="9525" cy="9525"/>
    <xdr:pic>
      <xdr:nvPicPr>
        <xdr:cNvPr id="491" name="Obraz 490" descr="https://www.facebook.com/tr?id=605303816236156&amp;cd%5bsegment_eid%5d=O64SXQT75NGNLH5J7FZDV6&amp;ev=NoScript">
          <a:extLst>
            <a:ext uri="{FF2B5EF4-FFF2-40B4-BE49-F238E27FC236}">
              <a16:creationId xmlns:a16="http://schemas.microsoft.com/office/drawing/2014/main" id="{10A2E1A1-70A9-4931-B642-FB0C0E36F8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33</xdr:row>
      <xdr:rowOff>0</xdr:rowOff>
    </xdr:from>
    <xdr:ext cx="9525" cy="9525"/>
    <xdr:pic>
      <xdr:nvPicPr>
        <xdr:cNvPr id="492" name="Obraz 491" descr="http://googleads.g.doubleclick.net/pagead/viewthroughconversion/976682315/?label=o1Z_CMHLgFcQy_rb0QM&amp;guid=ON&amp;script=0&amp;ord=9632295461364768">
          <a:extLst>
            <a:ext uri="{FF2B5EF4-FFF2-40B4-BE49-F238E27FC236}">
              <a16:creationId xmlns:a16="http://schemas.microsoft.com/office/drawing/2014/main" id="{0F85C98F-40AD-495E-B3EE-033E1DACF73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33</xdr:row>
      <xdr:rowOff>0</xdr:rowOff>
    </xdr:from>
    <xdr:ext cx="9525" cy="9525"/>
    <xdr:pic>
      <xdr:nvPicPr>
        <xdr:cNvPr id="493" name="Obraz 492" descr="http://ib.adnxs.com/seg?add=2132101&amp;t=2">
          <a:extLst>
            <a:ext uri="{FF2B5EF4-FFF2-40B4-BE49-F238E27FC236}">
              <a16:creationId xmlns:a16="http://schemas.microsoft.com/office/drawing/2014/main" id="{6CD4161D-C3CF-4BAD-88ED-D5E122D2D0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33</xdr:row>
      <xdr:rowOff>0</xdr:rowOff>
    </xdr:from>
    <xdr:ext cx="9525" cy="9525"/>
    <xdr:pic>
      <xdr:nvPicPr>
        <xdr:cNvPr id="494" name="Obraz 493" descr="https://www.facebook.com/tr?id=605303816236156&amp;cd%5bsegment_eid%5d=YXYWNWZRPJCPHBROOEBAWA&amp;ev=NoScript">
          <a:extLst>
            <a:ext uri="{FF2B5EF4-FFF2-40B4-BE49-F238E27FC236}">
              <a16:creationId xmlns:a16="http://schemas.microsoft.com/office/drawing/2014/main" id="{79E13316-3611-4AEC-90C8-34357A3125F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33</xdr:row>
      <xdr:rowOff>0</xdr:rowOff>
    </xdr:from>
    <xdr:ext cx="9525" cy="9525"/>
    <xdr:pic>
      <xdr:nvPicPr>
        <xdr:cNvPr id="495" name="Obraz 494" descr="http://googleads.g.doubleclick.net/pagead/viewthroughconversion/0/?label=null&amp;guid=ON&amp;script=0&amp;ord=9632295461364768">
          <a:extLst>
            <a:ext uri="{FF2B5EF4-FFF2-40B4-BE49-F238E27FC236}">
              <a16:creationId xmlns:a16="http://schemas.microsoft.com/office/drawing/2014/main" id="{08D3A394-9241-44C6-8B18-B4DFF367A5A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33</xdr:row>
      <xdr:rowOff>0</xdr:rowOff>
    </xdr:from>
    <xdr:ext cx="9525" cy="9525"/>
    <xdr:sp macro="" textlink="">
      <xdr:nvSpPr>
        <xdr:cNvPr id="496" name="AutoShape 15" descr="http://ib.adnxs.com/seg?add=2927250&amp;t=2">
          <a:extLst>
            <a:ext uri="{FF2B5EF4-FFF2-40B4-BE49-F238E27FC236}">
              <a16:creationId xmlns:a16="http://schemas.microsoft.com/office/drawing/2014/main" id="{61977310-AA35-454D-AFB4-951850E30FAD}"/>
            </a:ext>
          </a:extLst>
        </xdr:cNvPr>
        <xdr:cNvSpPr>
          <a:spLocks noChangeAspect="1" noChangeArrowheads="1"/>
        </xdr:cNvSpPr>
      </xdr:nvSpPr>
      <xdr:spPr bwMode="auto">
        <a:xfrm>
          <a:off x="43148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33</xdr:row>
      <xdr:rowOff>0</xdr:rowOff>
    </xdr:from>
    <xdr:ext cx="9525" cy="9525"/>
    <xdr:pic>
      <xdr:nvPicPr>
        <xdr:cNvPr id="497" name="Obraz 496" descr="http://d.adroll.com/cm/r/out">
          <a:extLst>
            <a:ext uri="{FF2B5EF4-FFF2-40B4-BE49-F238E27FC236}">
              <a16:creationId xmlns:a16="http://schemas.microsoft.com/office/drawing/2014/main" id="{A61026BE-AD85-4EE1-890C-CE3F1EE8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33</xdr:row>
      <xdr:rowOff>0</xdr:rowOff>
    </xdr:from>
    <xdr:ext cx="9525" cy="9525"/>
    <xdr:pic>
      <xdr:nvPicPr>
        <xdr:cNvPr id="498" name="Obraz 497" descr="http://d.adroll.com/cm/b/out">
          <a:extLst>
            <a:ext uri="{FF2B5EF4-FFF2-40B4-BE49-F238E27FC236}">
              <a16:creationId xmlns:a16="http://schemas.microsoft.com/office/drawing/2014/main" id="{2F19E32F-F8E0-4834-B266-C4C43C442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33</xdr:row>
      <xdr:rowOff>0</xdr:rowOff>
    </xdr:from>
    <xdr:ext cx="9525" cy="9525"/>
    <xdr:pic>
      <xdr:nvPicPr>
        <xdr:cNvPr id="499" name="Obraz 498" descr="http://d.adroll.com/cm/x/out">
          <a:extLst>
            <a:ext uri="{FF2B5EF4-FFF2-40B4-BE49-F238E27FC236}">
              <a16:creationId xmlns:a16="http://schemas.microsoft.com/office/drawing/2014/main" id="{38544BC5-63C6-422A-B845-EC9F91701B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33</xdr:row>
      <xdr:rowOff>0</xdr:rowOff>
    </xdr:from>
    <xdr:ext cx="9525" cy="9525"/>
    <xdr:pic>
      <xdr:nvPicPr>
        <xdr:cNvPr id="500" name="Obraz 499" descr="http://d.adroll.com/cm/l/out">
          <a:extLst>
            <a:ext uri="{FF2B5EF4-FFF2-40B4-BE49-F238E27FC236}">
              <a16:creationId xmlns:a16="http://schemas.microsoft.com/office/drawing/2014/main" id="{31C95F6B-AA14-412E-A16F-56903F69B2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052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33</xdr:row>
      <xdr:rowOff>0</xdr:rowOff>
    </xdr:from>
    <xdr:ext cx="9525" cy="9525"/>
    <xdr:pic>
      <xdr:nvPicPr>
        <xdr:cNvPr id="501" name="Obraz 500" descr="http://d.adroll.com/cm/o/out">
          <a:extLst>
            <a:ext uri="{FF2B5EF4-FFF2-40B4-BE49-F238E27FC236}">
              <a16:creationId xmlns:a16="http://schemas.microsoft.com/office/drawing/2014/main" id="{E6DC78E7-0118-4A3A-B905-3E542F0B60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43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33</xdr:row>
      <xdr:rowOff>0</xdr:rowOff>
    </xdr:from>
    <xdr:ext cx="9525" cy="9525"/>
    <xdr:pic>
      <xdr:nvPicPr>
        <xdr:cNvPr id="502" name="Obraz 501" descr="http://d.adroll.com/cm/g/out?google_nid=adroll5">
          <a:extLst>
            <a:ext uri="{FF2B5EF4-FFF2-40B4-BE49-F238E27FC236}">
              <a16:creationId xmlns:a16="http://schemas.microsoft.com/office/drawing/2014/main" id="{FB4DB9C0-A8A7-4038-8731-4D52C60270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33</xdr:row>
      <xdr:rowOff>0</xdr:rowOff>
    </xdr:from>
    <xdr:ext cx="9525" cy="9525"/>
    <xdr:pic>
      <xdr:nvPicPr>
        <xdr:cNvPr id="503" name="Obraz 502" descr="https://www.facebook.com/tr?id=605303816236156&amp;cd%5bsegment_eid%5d=7LVJN6BSTJF53GX2R4GID7&amp;ev=NoScript">
          <a:extLst>
            <a:ext uri="{FF2B5EF4-FFF2-40B4-BE49-F238E27FC236}">
              <a16:creationId xmlns:a16="http://schemas.microsoft.com/office/drawing/2014/main" id="{3569FC6D-1B72-495B-8768-38DF384C78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33</xdr:row>
      <xdr:rowOff>0</xdr:rowOff>
    </xdr:from>
    <xdr:ext cx="9525" cy="9525"/>
    <xdr:pic>
      <xdr:nvPicPr>
        <xdr:cNvPr id="504" name="Obraz 503" descr="http://googleads.g.doubleclick.net/pagead/viewthroughconversion/976682315/?label=mpPyCI3bkw4Qy_rb0QM&amp;guid=ON&amp;script=0&amp;ord=9632295461364768">
          <a:extLst>
            <a:ext uri="{FF2B5EF4-FFF2-40B4-BE49-F238E27FC236}">
              <a16:creationId xmlns:a16="http://schemas.microsoft.com/office/drawing/2014/main" id="{DCD31F7B-79BD-4FDE-B3F8-0240A8D175D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814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33</xdr:row>
      <xdr:rowOff>0</xdr:rowOff>
    </xdr:from>
    <xdr:ext cx="9525" cy="9525"/>
    <xdr:pic>
      <xdr:nvPicPr>
        <xdr:cNvPr id="505" name="Obraz 504" descr="http://ib.adnxs.com/seg?add=1684329&amp;t=2">
          <a:extLst>
            <a:ext uri="{FF2B5EF4-FFF2-40B4-BE49-F238E27FC236}">
              <a16:creationId xmlns:a16="http://schemas.microsoft.com/office/drawing/2014/main" id="{64395E55-D024-4F82-837F-80F5DB839C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005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33</xdr:row>
      <xdr:rowOff>0</xdr:rowOff>
    </xdr:from>
    <xdr:ext cx="9525" cy="9525"/>
    <xdr:pic>
      <xdr:nvPicPr>
        <xdr:cNvPr id="506" name="Obraz 505" descr="https://www.facebook.com/tr?id=605303816236156&amp;cd%5bsegment_eid%5d=O64SXQT75NGNLH5J7FZDV6&amp;ev=NoScript">
          <a:extLst>
            <a:ext uri="{FF2B5EF4-FFF2-40B4-BE49-F238E27FC236}">
              <a16:creationId xmlns:a16="http://schemas.microsoft.com/office/drawing/2014/main" id="{C8E66179-CE36-4A4E-98F9-05B9BA34FE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95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33</xdr:row>
      <xdr:rowOff>0</xdr:rowOff>
    </xdr:from>
    <xdr:ext cx="9525" cy="9525"/>
    <xdr:pic>
      <xdr:nvPicPr>
        <xdr:cNvPr id="507" name="Obraz 506" descr="http://googleads.g.doubleclick.net/pagead/viewthroughconversion/976682315/?label=o1Z_CMHLgFcQy_rb0QM&amp;guid=ON&amp;script=0&amp;ord=9632295461364768">
          <a:extLst>
            <a:ext uri="{FF2B5EF4-FFF2-40B4-BE49-F238E27FC236}">
              <a16:creationId xmlns:a16="http://schemas.microsoft.com/office/drawing/2014/main" id="{C516F782-EF56-4D8B-BF7C-0D047505EF2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386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33</xdr:row>
      <xdr:rowOff>0</xdr:rowOff>
    </xdr:from>
    <xdr:ext cx="9525" cy="9525"/>
    <xdr:pic>
      <xdr:nvPicPr>
        <xdr:cNvPr id="508" name="Obraz 507" descr="http://ib.adnxs.com/seg?add=2132101&amp;t=2">
          <a:extLst>
            <a:ext uri="{FF2B5EF4-FFF2-40B4-BE49-F238E27FC236}">
              <a16:creationId xmlns:a16="http://schemas.microsoft.com/office/drawing/2014/main" id="{64D7258F-9C8E-4778-8224-E48FD4C864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76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33</xdr:row>
      <xdr:rowOff>0</xdr:rowOff>
    </xdr:from>
    <xdr:ext cx="9525" cy="9525"/>
    <xdr:pic>
      <xdr:nvPicPr>
        <xdr:cNvPr id="509" name="Obraz 508" descr="https://www.facebook.com/tr?id=605303816236156&amp;cd%5bsegment_eid%5d=YXYWNWZRPJCPHBROOEBAWA&amp;ev=NoScript">
          <a:extLst>
            <a:ext uri="{FF2B5EF4-FFF2-40B4-BE49-F238E27FC236}">
              <a16:creationId xmlns:a16="http://schemas.microsoft.com/office/drawing/2014/main" id="{78820956-8D96-43C7-ABCD-B4B1527EF4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767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33</xdr:row>
      <xdr:rowOff>0</xdr:rowOff>
    </xdr:from>
    <xdr:ext cx="9525" cy="9525"/>
    <xdr:pic>
      <xdr:nvPicPr>
        <xdr:cNvPr id="510" name="Obraz 509" descr="http://googleads.g.doubleclick.net/pagead/viewthroughconversion/0/?label=null&amp;guid=ON&amp;script=0&amp;ord=9632295461364768">
          <a:extLst>
            <a:ext uri="{FF2B5EF4-FFF2-40B4-BE49-F238E27FC236}">
              <a16:creationId xmlns:a16="http://schemas.microsoft.com/office/drawing/2014/main" id="{E6C1A586-1BD6-4D4A-8E51-9578EDB3CC1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9577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33</xdr:row>
      <xdr:rowOff>0</xdr:rowOff>
    </xdr:from>
    <xdr:ext cx="9525" cy="9525"/>
    <xdr:sp macro="" textlink="">
      <xdr:nvSpPr>
        <xdr:cNvPr id="511" name="AutoShape 15" descr="http://ib.adnxs.com/seg?add=2927250&amp;t=2">
          <a:extLst>
            <a:ext uri="{FF2B5EF4-FFF2-40B4-BE49-F238E27FC236}">
              <a16:creationId xmlns:a16="http://schemas.microsoft.com/office/drawing/2014/main" id="{592EB3B9-35F9-44F0-BC15-3BA0AEB1B01B}"/>
            </a:ext>
          </a:extLst>
        </xdr:cNvPr>
        <xdr:cNvSpPr>
          <a:spLocks noChangeAspect="1" noChangeArrowheads="1"/>
        </xdr:cNvSpPr>
      </xdr:nvSpPr>
      <xdr:spPr bwMode="auto">
        <a:xfrm>
          <a:off x="4314825"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22</xdr:row>
      <xdr:rowOff>0</xdr:rowOff>
    </xdr:from>
    <xdr:ext cx="9525" cy="9525"/>
    <xdr:pic>
      <xdr:nvPicPr>
        <xdr:cNvPr id="512" name="Obraz 511" descr="http://d.adroll.com/cm/r/out">
          <a:extLst>
            <a:ext uri="{FF2B5EF4-FFF2-40B4-BE49-F238E27FC236}">
              <a16:creationId xmlns:a16="http://schemas.microsoft.com/office/drawing/2014/main" id="{31063A59-0EB0-4D3A-860E-640C11EA9C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00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22</xdr:row>
      <xdr:rowOff>0</xdr:rowOff>
    </xdr:from>
    <xdr:ext cx="9525" cy="9525"/>
    <xdr:pic>
      <xdr:nvPicPr>
        <xdr:cNvPr id="513" name="Obraz 512" descr="http://d.adroll.com/cm/b/out">
          <a:extLst>
            <a:ext uri="{FF2B5EF4-FFF2-40B4-BE49-F238E27FC236}">
              <a16:creationId xmlns:a16="http://schemas.microsoft.com/office/drawing/2014/main" id="{0651A195-4A16-4334-A86F-D9470F5B28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22</xdr:row>
      <xdr:rowOff>0</xdr:rowOff>
    </xdr:from>
    <xdr:ext cx="9525" cy="9525"/>
    <xdr:pic>
      <xdr:nvPicPr>
        <xdr:cNvPr id="514" name="Obraz 513" descr="http://d.adroll.com/cm/x/out">
          <a:extLst>
            <a:ext uri="{FF2B5EF4-FFF2-40B4-BE49-F238E27FC236}">
              <a16:creationId xmlns:a16="http://schemas.microsoft.com/office/drawing/2014/main" id="{2E8180C7-5FBB-4C68-AE71-1AC32F5638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481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22</xdr:row>
      <xdr:rowOff>0</xdr:rowOff>
    </xdr:from>
    <xdr:ext cx="9525" cy="9525"/>
    <xdr:pic>
      <xdr:nvPicPr>
        <xdr:cNvPr id="515" name="Obraz 514" descr="http://d.adroll.com/cm/l/out">
          <a:extLst>
            <a:ext uri="{FF2B5EF4-FFF2-40B4-BE49-F238E27FC236}">
              <a16:creationId xmlns:a16="http://schemas.microsoft.com/office/drawing/2014/main" id="{91D69A93-772E-4225-87A6-E9CD719A73B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76200</xdr:colOff>
      <xdr:row>22</xdr:row>
      <xdr:rowOff>0</xdr:rowOff>
    </xdr:from>
    <xdr:ext cx="9525" cy="9525"/>
    <xdr:pic>
      <xdr:nvPicPr>
        <xdr:cNvPr id="516" name="Obraz 515" descr="http://d.adroll.com/cm/o/out">
          <a:extLst>
            <a:ext uri="{FF2B5EF4-FFF2-40B4-BE49-F238E27FC236}">
              <a16:creationId xmlns:a16="http://schemas.microsoft.com/office/drawing/2014/main" id="{C527B6A7-F4A5-4BC4-B948-B38F52168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95250</xdr:colOff>
      <xdr:row>22</xdr:row>
      <xdr:rowOff>0</xdr:rowOff>
    </xdr:from>
    <xdr:ext cx="9525" cy="9525"/>
    <xdr:pic>
      <xdr:nvPicPr>
        <xdr:cNvPr id="517" name="Obraz 516" descr="http://d.adroll.com/cm/g/out?google_nid=adroll5">
          <a:extLst>
            <a:ext uri="{FF2B5EF4-FFF2-40B4-BE49-F238E27FC236}">
              <a16:creationId xmlns:a16="http://schemas.microsoft.com/office/drawing/2014/main" id="{2AF7191C-274B-44BF-95D7-8835281031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22</xdr:row>
      <xdr:rowOff>0</xdr:rowOff>
    </xdr:from>
    <xdr:ext cx="9525" cy="9525"/>
    <xdr:pic>
      <xdr:nvPicPr>
        <xdr:cNvPr id="518" name="Obraz 517" descr="https://www.facebook.com/tr?id=605303816236156&amp;cd%5bsegment_eid%5d=7LVJN6BSTJF53GX2R4GID7&amp;ev=NoScript">
          <a:extLst>
            <a:ext uri="{FF2B5EF4-FFF2-40B4-BE49-F238E27FC236}">
              <a16:creationId xmlns:a16="http://schemas.microsoft.com/office/drawing/2014/main" id="{B3BAC127-01A7-42B1-AA8B-9575F6EE55B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243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133350</xdr:colOff>
      <xdr:row>22</xdr:row>
      <xdr:rowOff>0</xdr:rowOff>
    </xdr:from>
    <xdr:ext cx="9525" cy="9525"/>
    <xdr:pic>
      <xdr:nvPicPr>
        <xdr:cNvPr id="519" name="Obraz 518" descr="http://googleads.g.doubleclick.net/pagead/viewthroughconversion/976682315/?label=mpPyCI3bkw4Qy_rb0QM&amp;guid=ON&amp;script=0&amp;ord=9632295461364768">
          <a:extLst>
            <a:ext uri="{FF2B5EF4-FFF2-40B4-BE49-F238E27FC236}">
              <a16:creationId xmlns:a16="http://schemas.microsoft.com/office/drawing/2014/main" id="{9FECF40E-A744-4517-BEB8-0171AEE04EF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433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152400</xdr:colOff>
      <xdr:row>22</xdr:row>
      <xdr:rowOff>0</xdr:rowOff>
    </xdr:from>
    <xdr:ext cx="9525" cy="9525"/>
    <xdr:pic>
      <xdr:nvPicPr>
        <xdr:cNvPr id="520" name="Obraz 519" descr="http://ib.adnxs.com/seg?add=1684329&amp;t=2">
          <a:extLst>
            <a:ext uri="{FF2B5EF4-FFF2-40B4-BE49-F238E27FC236}">
              <a16:creationId xmlns:a16="http://schemas.microsoft.com/office/drawing/2014/main" id="{A1021D4D-2B19-4C8D-B74A-AB102D06B6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624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171450</xdr:colOff>
      <xdr:row>22</xdr:row>
      <xdr:rowOff>0</xdr:rowOff>
    </xdr:from>
    <xdr:ext cx="9525" cy="9525"/>
    <xdr:pic>
      <xdr:nvPicPr>
        <xdr:cNvPr id="521" name="Obraz 520" descr="https://www.facebook.com/tr?id=605303816236156&amp;cd%5bsegment_eid%5d=O64SXQT75NGNLH5J7FZDV6&amp;ev=NoScript">
          <a:extLst>
            <a:ext uri="{FF2B5EF4-FFF2-40B4-BE49-F238E27FC236}">
              <a16:creationId xmlns:a16="http://schemas.microsoft.com/office/drawing/2014/main" id="{2D33D7FB-E8D7-4D8C-8346-3E21372D2E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814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22</xdr:row>
      <xdr:rowOff>0</xdr:rowOff>
    </xdr:from>
    <xdr:ext cx="9525" cy="9525"/>
    <xdr:pic>
      <xdr:nvPicPr>
        <xdr:cNvPr id="522" name="Obraz 521" descr="http://googleads.g.doubleclick.net/pagead/viewthroughconversion/976682315/?label=o1Z_CMHLgFcQy_rb0QM&amp;guid=ON&amp;script=0&amp;ord=9632295461364768">
          <a:extLst>
            <a:ext uri="{FF2B5EF4-FFF2-40B4-BE49-F238E27FC236}">
              <a16:creationId xmlns:a16="http://schemas.microsoft.com/office/drawing/2014/main" id="{7CFA209D-2265-4AB1-9D8C-1A3FB9ED05F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005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209550</xdr:colOff>
      <xdr:row>22</xdr:row>
      <xdr:rowOff>0</xdr:rowOff>
    </xdr:from>
    <xdr:ext cx="9525" cy="9525"/>
    <xdr:pic>
      <xdr:nvPicPr>
        <xdr:cNvPr id="523" name="Obraz 522" descr="http://ib.adnxs.com/seg?add=2132101&amp;t=2">
          <a:extLst>
            <a:ext uri="{FF2B5EF4-FFF2-40B4-BE49-F238E27FC236}">
              <a16:creationId xmlns:a16="http://schemas.microsoft.com/office/drawing/2014/main" id="{FD9C67EA-1E2D-4D12-BE84-8CA30890FF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228600</xdr:colOff>
      <xdr:row>22</xdr:row>
      <xdr:rowOff>0</xdr:rowOff>
    </xdr:from>
    <xdr:ext cx="9525" cy="9525"/>
    <xdr:pic>
      <xdr:nvPicPr>
        <xdr:cNvPr id="524" name="Obraz 523" descr="https://www.facebook.com/tr?id=605303816236156&amp;cd%5bsegment_eid%5d=YXYWNWZRPJCPHBROOEBAWA&amp;ev=NoScript">
          <a:extLst>
            <a:ext uri="{FF2B5EF4-FFF2-40B4-BE49-F238E27FC236}">
              <a16:creationId xmlns:a16="http://schemas.microsoft.com/office/drawing/2014/main" id="{D6E4E8E9-FDC8-4616-9086-BF54D43170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386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247650</xdr:colOff>
      <xdr:row>22</xdr:row>
      <xdr:rowOff>0</xdr:rowOff>
    </xdr:from>
    <xdr:ext cx="9525" cy="9525"/>
    <xdr:pic>
      <xdr:nvPicPr>
        <xdr:cNvPr id="525" name="Obraz 524" descr="http://googleads.g.doubleclick.net/pagead/viewthroughconversion/0/?label=null&amp;guid=ON&amp;script=0&amp;ord=9632295461364768">
          <a:extLst>
            <a:ext uri="{FF2B5EF4-FFF2-40B4-BE49-F238E27FC236}">
              <a16:creationId xmlns:a16="http://schemas.microsoft.com/office/drawing/2014/main" id="{59DBC50D-4F25-44A4-A9B0-01A2B8AB810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5767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266700</xdr:colOff>
      <xdr:row>22</xdr:row>
      <xdr:rowOff>0</xdr:rowOff>
    </xdr:from>
    <xdr:ext cx="9525" cy="9525"/>
    <xdr:sp macro="" textlink="">
      <xdr:nvSpPr>
        <xdr:cNvPr id="526" name="AutoShape 15" descr="http://ib.adnxs.com/seg?add=2927250&amp;t=2">
          <a:extLst>
            <a:ext uri="{FF2B5EF4-FFF2-40B4-BE49-F238E27FC236}">
              <a16:creationId xmlns:a16="http://schemas.microsoft.com/office/drawing/2014/main" id="{45B05073-3FA8-4278-8F90-49C02E47E106}"/>
            </a:ext>
          </a:extLst>
        </xdr:cNvPr>
        <xdr:cNvSpPr>
          <a:spLocks noChangeAspect="1" noChangeArrowheads="1"/>
        </xdr:cNvSpPr>
      </xdr:nvSpPr>
      <xdr:spPr bwMode="auto">
        <a:xfrm>
          <a:off x="4276725" y="1678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FE63-DF1D-47AA-8DDF-E90566A4C049}">
  <sheetPr>
    <pageSetUpPr fitToPage="1"/>
  </sheetPr>
  <dimension ref="A1:M133"/>
  <sheetViews>
    <sheetView tabSelected="1" zoomScale="95" zoomScaleNormal="95" workbookViewId="0">
      <selection activeCell="C97" sqref="C97"/>
    </sheetView>
  </sheetViews>
  <sheetFormatPr defaultRowHeight="15"/>
  <cols>
    <col min="1" max="1" width="4.42578125" style="3" customWidth="1"/>
    <col min="2" max="2" width="56.28515625" style="4" customWidth="1"/>
    <col min="3" max="3" width="21" style="9" customWidth="1"/>
    <col min="4" max="4" width="12.28515625" style="35" customWidth="1"/>
    <col min="5" max="5" width="17.7109375" style="9" customWidth="1"/>
    <col min="6" max="6" width="16" style="9" customWidth="1"/>
    <col min="7" max="7" width="11.28515625" style="3" customWidth="1"/>
    <col min="8" max="8" width="11.5703125" style="11" customWidth="1"/>
    <col min="9" max="9" width="13" style="10" customWidth="1"/>
    <col min="10" max="10" width="7.7109375" style="15" customWidth="1"/>
    <col min="11" max="11" width="14" style="10" customWidth="1"/>
    <col min="12" max="12" width="20.5703125" style="147" customWidth="1"/>
    <col min="13" max="13" width="12.85546875" customWidth="1"/>
  </cols>
  <sheetData>
    <row r="1" spans="1:13">
      <c r="A1" s="26"/>
      <c r="B1" s="43"/>
      <c r="C1" s="26"/>
      <c r="D1" s="33"/>
      <c r="E1"/>
      <c r="F1" s="27"/>
      <c r="G1"/>
      <c r="H1" s="249" t="s">
        <v>220</v>
      </c>
      <c r="I1" s="249"/>
      <c r="J1" s="249"/>
      <c r="K1" s="249"/>
      <c r="L1" s="143"/>
    </row>
    <row r="2" spans="1:13" s="20" customFormat="1" ht="18" customHeight="1">
      <c r="A2" s="244" t="s">
        <v>6</v>
      </c>
      <c r="B2" s="244"/>
      <c r="C2" s="244"/>
      <c r="D2" s="244"/>
      <c r="E2" s="244"/>
      <c r="F2" s="244"/>
      <c r="G2" s="244"/>
      <c r="H2" s="244"/>
      <c r="I2" s="244"/>
      <c r="J2" s="244"/>
      <c r="K2" s="244"/>
      <c r="L2" s="144"/>
    </row>
    <row r="3" spans="1:13" s="20" customFormat="1" ht="18" customHeight="1">
      <c r="A3" s="244" t="s">
        <v>213</v>
      </c>
      <c r="B3" s="244"/>
      <c r="C3" s="244"/>
      <c r="D3" s="244"/>
      <c r="E3" s="244"/>
      <c r="F3" s="244"/>
      <c r="G3" s="244"/>
      <c r="H3" s="244"/>
      <c r="I3" s="244"/>
      <c r="J3" s="244"/>
      <c r="K3" s="244"/>
      <c r="L3" s="145"/>
    </row>
    <row r="4" spans="1:13" s="20" customFormat="1" ht="18" customHeight="1">
      <c r="A4" s="26"/>
      <c r="B4" s="44"/>
      <c r="C4" s="39"/>
      <c r="D4" s="34"/>
      <c r="E4" s="30"/>
      <c r="F4" s="30"/>
      <c r="G4" s="30"/>
      <c r="H4" s="30"/>
      <c r="I4" s="30"/>
      <c r="J4" s="30"/>
      <c r="K4" s="30"/>
      <c r="L4" s="144"/>
    </row>
    <row r="5" spans="1:13" s="20" customFormat="1" ht="18" customHeight="1">
      <c r="A5" s="257" t="s">
        <v>0</v>
      </c>
      <c r="B5" s="259" t="s">
        <v>18</v>
      </c>
      <c r="C5" s="261" t="s">
        <v>19</v>
      </c>
      <c r="D5" s="259" t="s">
        <v>1</v>
      </c>
      <c r="E5" s="247" t="s">
        <v>12</v>
      </c>
      <c r="F5" s="248"/>
      <c r="G5" s="242" t="s">
        <v>7</v>
      </c>
      <c r="H5" s="245" t="s">
        <v>2</v>
      </c>
      <c r="I5" s="238" t="s">
        <v>5</v>
      </c>
      <c r="J5" s="240" t="s">
        <v>55</v>
      </c>
      <c r="K5" s="238" t="s">
        <v>3</v>
      </c>
      <c r="L5" s="146"/>
    </row>
    <row r="6" spans="1:13" ht="48.75" customHeight="1">
      <c r="A6" s="258"/>
      <c r="B6" s="260"/>
      <c r="C6" s="262"/>
      <c r="D6" s="260"/>
      <c r="E6" s="31" t="s">
        <v>10</v>
      </c>
      <c r="F6" s="32" t="s">
        <v>11</v>
      </c>
      <c r="G6" s="243"/>
      <c r="H6" s="246"/>
      <c r="I6" s="239"/>
      <c r="J6" s="241"/>
      <c r="K6" s="239"/>
    </row>
    <row r="7" spans="1:13" s="36" customFormat="1" ht="11.25">
      <c r="A7" s="54">
        <v>1</v>
      </c>
      <c r="B7" s="55">
        <v>2</v>
      </c>
      <c r="C7" s="55">
        <v>3</v>
      </c>
      <c r="D7" s="55">
        <v>4</v>
      </c>
      <c r="E7" s="55">
        <v>5</v>
      </c>
      <c r="F7" s="55">
        <v>6</v>
      </c>
      <c r="G7" s="55">
        <v>7</v>
      </c>
      <c r="H7" s="54">
        <v>8</v>
      </c>
      <c r="I7" s="54">
        <v>9</v>
      </c>
      <c r="J7" s="54">
        <v>10</v>
      </c>
      <c r="K7" s="55">
        <v>11</v>
      </c>
      <c r="L7" s="148"/>
    </row>
    <row r="8" spans="1:13">
      <c r="A8" s="251" t="s">
        <v>192</v>
      </c>
      <c r="B8" s="252"/>
      <c r="C8" s="252"/>
      <c r="D8" s="252"/>
      <c r="E8" s="252"/>
      <c r="F8" s="252"/>
      <c r="G8" s="252"/>
      <c r="H8" s="252"/>
      <c r="I8" s="252"/>
      <c r="J8" s="252"/>
      <c r="K8" s="253"/>
    </row>
    <row r="9" spans="1:13" s="16" customFormat="1" ht="30">
      <c r="A9" s="2">
        <v>1</v>
      </c>
      <c r="B9" s="197" t="s">
        <v>214</v>
      </c>
      <c r="C9" s="195">
        <v>1725151</v>
      </c>
      <c r="D9" s="195" t="s">
        <v>189</v>
      </c>
      <c r="E9" s="206"/>
      <c r="F9" s="165"/>
      <c r="G9" s="203">
        <v>1</v>
      </c>
      <c r="H9" s="201"/>
      <c r="I9" s="63">
        <f>G9*H9</f>
        <v>0</v>
      </c>
      <c r="J9" s="64"/>
      <c r="K9" s="65">
        <f>(I9*J9)+I9</f>
        <v>0</v>
      </c>
      <c r="L9" s="151"/>
    </row>
    <row r="10" spans="1:13" s="16" customFormat="1" ht="20.100000000000001" customHeight="1">
      <c r="A10" s="2">
        <v>2</v>
      </c>
      <c r="B10" s="210" t="s">
        <v>208</v>
      </c>
      <c r="C10" s="200">
        <v>1725274</v>
      </c>
      <c r="D10" s="200" t="s">
        <v>193</v>
      </c>
      <c r="E10" s="205"/>
      <c r="F10" s="194"/>
      <c r="G10" s="203">
        <v>1</v>
      </c>
      <c r="H10" s="202"/>
      <c r="I10" s="63">
        <f>G10*H10</f>
        <v>0</v>
      </c>
      <c r="J10" s="64"/>
      <c r="K10" s="65">
        <f>(I10*J10)+I10</f>
        <v>0</v>
      </c>
      <c r="L10" s="151"/>
    </row>
    <row r="11" spans="1:13" s="16" customFormat="1">
      <c r="A11" s="266" t="s">
        <v>14</v>
      </c>
      <c r="B11" s="267"/>
      <c r="C11" s="267"/>
      <c r="D11" s="267"/>
      <c r="E11" s="267"/>
      <c r="F11" s="267"/>
      <c r="G11" s="267"/>
      <c r="H11" s="268"/>
      <c r="I11" s="47">
        <f>SUM(I9:I10)</f>
        <v>0</v>
      </c>
      <c r="J11" s="48"/>
      <c r="K11" s="49">
        <f>SUM(K9:K10)</f>
        <v>0</v>
      </c>
      <c r="L11" s="147"/>
      <c r="M11" s="218"/>
    </row>
    <row r="12" spans="1:13" s="16" customFormat="1">
      <c r="A12" s="5"/>
      <c r="B12" s="6"/>
      <c r="C12" s="7"/>
      <c r="D12" s="7"/>
      <c r="E12" s="7"/>
      <c r="F12" s="7"/>
      <c r="G12" s="5"/>
      <c r="H12" s="24"/>
      <c r="I12" s="24"/>
      <c r="J12" s="8"/>
      <c r="K12" s="18"/>
      <c r="L12" s="147"/>
    </row>
    <row r="13" spans="1:13" s="16" customFormat="1" ht="15" customHeight="1">
      <c r="A13" s="251" t="s">
        <v>29</v>
      </c>
      <c r="B13" s="252"/>
      <c r="C13" s="252"/>
      <c r="D13" s="252"/>
      <c r="E13" s="252"/>
      <c r="F13" s="252"/>
      <c r="G13" s="252"/>
      <c r="H13" s="252"/>
      <c r="I13" s="252"/>
      <c r="J13" s="252"/>
      <c r="K13" s="253"/>
      <c r="L13" s="147"/>
    </row>
    <row r="14" spans="1:13" s="16" customFormat="1" ht="72">
      <c r="A14" s="2">
        <v>1</v>
      </c>
      <c r="B14" s="58" t="s">
        <v>24</v>
      </c>
      <c r="C14" s="68">
        <v>600559</v>
      </c>
      <c r="D14" s="60" t="s">
        <v>27</v>
      </c>
      <c r="E14" s="13"/>
      <c r="F14" s="13"/>
      <c r="G14" s="56">
        <v>5</v>
      </c>
      <c r="H14" s="62"/>
      <c r="I14" s="63">
        <f>G14*H14</f>
        <v>0</v>
      </c>
      <c r="J14" s="64"/>
      <c r="K14" s="65">
        <f>(I14*J14)+I14</f>
        <v>0</v>
      </c>
      <c r="L14" s="142"/>
    </row>
    <row r="15" spans="1:13" s="16" customFormat="1" ht="60">
      <c r="A15" s="21">
        <v>2</v>
      </c>
      <c r="B15" s="209" t="s">
        <v>207</v>
      </c>
      <c r="C15" s="68" t="s">
        <v>25</v>
      </c>
      <c r="D15" s="60" t="s">
        <v>28</v>
      </c>
      <c r="E15" s="22"/>
      <c r="F15" s="22"/>
      <c r="G15" s="56">
        <v>5</v>
      </c>
      <c r="H15" s="66"/>
      <c r="I15" s="63">
        <f>G15*H15</f>
        <v>0</v>
      </c>
      <c r="J15" s="64"/>
      <c r="K15" s="65">
        <f>(I15*J15)+I15</f>
        <v>0</v>
      </c>
      <c r="L15" s="142"/>
    </row>
    <row r="16" spans="1:13" s="16" customFormat="1" ht="36">
      <c r="A16" s="2">
        <v>3</v>
      </c>
      <c r="B16" s="236" t="s">
        <v>218</v>
      </c>
      <c r="C16" s="69" t="s">
        <v>26</v>
      </c>
      <c r="D16" s="61" t="s">
        <v>28</v>
      </c>
      <c r="E16" s="22"/>
      <c r="F16" s="22"/>
      <c r="G16" s="56">
        <v>7</v>
      </c>
      <c r="H16" s="66"/>
      <c r="I16" s="63">
        <f>G16*H16</f>
        <v>0</v>
      </c>
      <c r="J16" s="64"/>
      <c r="K16" s="65">
        <f>(I16*J16)+I16</f>
        <v>0</v>
      </c>
      <c r="L16" s="142"/>
    </row>
    <row r="17" spans="1:12" s="16" customFormat="1">
      <c r="A17" s="263" t="s">
        <v>15</v>
      </c>
      <c r="B17" s="264"/>
      <c r="C17" s="264"/>
      <c r="D17" s="264"/>
      <c r="E17" s="264"/>
      <c r="F17" s="264"/>
      <c r="G17" s="264"/>
      <c r="H17" s="265"/>
      <c r="I17" s="51">
        <f>SUM(I14:I16)</f>
        <v>0</v>
      </c>
      <c r="J17" s="52"/>
      <c r="K17" s="53">
        <f>SUM(K14:K16)</f>
        <v>0</v>
      </c>
      <c r="L17" s="152"/>
    </row>
    <row r="18" spans="1:12" s="16" customFormat="1">
      <c r="A18" s="5"/>
      <c r="B18" s="6"/>
      <c r="C18" s="7"/>
      <c r="D18" s="7"/>
      <c r="E18" s="7"/>
      <c r="F18" s="7"/>
      <c r="G18" s="5"/>
      <c r="H18" s="24"/>
      <c r="I18" s="19"/>
      <c r="J18" s="25"/>
      <c r="K18" s="18"/>
      <c r="L18" s="152"/>
    </row>
    <row r="19" spans="1:12" ht="15" customHeight="1">
      <c r="A19" s="254" t="s">
        <v>37</v>
      </c>
      <c r="B19" s="255"/>
      <c r="C19" s="255"/>
      <c r="D19" s="255"/>
      <c r="E19" s="255"/>
      <c r="F19" s="255"/>
      <c r="G19" s="255"/>
      <c r="H19" s="255"/>
      <c r="I19" s="255"/>
      <c r="J19" s="255"/>
      <c r="K19" s="256"/>
      <c r="L19" s="152"/>
    </row>
    <row r="20" spans="1:12" ht="116.25" customHeight="1">
      <c r="A20" s="12">
        <v>1</v>
      </c>
      <c r="B20" s="75" t="s">
        <v>209</v>
      </c>
      <c r="C20" s="70" t="s">
        <v>47</v>
      </c>
      <c r="D20" s="73" t="s">
        <v>52</v>
      </c>
      <c r="E20" s="23"/>
      <c r="F20" s="23"/>
      <c r="G20" s="71">
        <v>3</v>
      </c>
      <c r="H20" s="190"/>
      <c r="I20" s="94">
        <f t="shared" ref="I20:I39" si="0">G20*H20</f>
        <v>0</v>
      </c>
      <c r="J20" s="98"/>
      <c r="K20" s="95">
        <f t="shared" ref="K20:K39" si="1">(I20*J20)+I20</f>
        <v>0</v>
      </c>
      <c r="L20" s="142"/>
    </row>
    <row r="21" spans="1:12" ht="204">
      <c r="A21" s="12">
        <v>2</v>
      </c>
      <c r="B21" s="75" t="s">
        <v>210</v>
      </c>
      <c r="C21" s="70" t="s">
        <v>48</v>
      </c>
      <c r="D21" s="73" t="s">
        <v>52</v>
      </c>
      <c r="E21" s="13"/>
      <c r="F21" s="13"/>
      <c r="G21" s="71">
        <v>5</v>
      </c>
      <c r="H21" s="62"/>
      <c r="I21" s="198">
        <f t="shared" si="0"/>
        <v>0</v>
      </c>
      <c r="J21" s="64"/>
      <c r="K21" s="65">
        <f t="shared" si="1"/>
        <v>0</v>
      </c>
      <c r="L21" s="142"/>
    </row>
    <row r="22" spans="1:12" ht="63.75">
      <c r="A22" s="12">
        <v>3</v>
      </c>
      <c r="B22" s="76" t="s">
        <v>211</v>
      </c>
      <c r="C22" s="91" t="s">
        <v>49</v>
      </c>
      <c r="D22" s="74" t="s">
        <v>53</v>
      </c>
      <c r="E22" s="13"/>
      <c r="F22" s="13"/>
      <c r="G22" s="72">
        <v>9</v>
      </c>
      <c r="H22" s="62"/>
      <c r="I22" s="63">
        <f t="shared" si="0"/>
        <v>0</v>
      </c>
      <c r="J22" s="64"/>
      <c r="K22" s="65">
        <f t="shared" si="1"/>
        <v>0</v>
      </c>
      <c r="L22" s="142"/>
    </row>
    <row r="23" spans="1:12" ht="38.25">
      <c r="A23" s="12">
        <v>4</v>
      </c>
      <c r="B23" s="177" t="s">
        <v>212</v>
      </c>
      <c r="C23" s="69" t="s">
        <v>181</v>
      </c>
      <c r="D23" s="61" t="s">
        <v>100</v>
      </c>
      <c r="E23" s="176"/>
      <c r="F23" s="13"/>
      <c r="G23" s="72">
        <v>1</v>
      </c>
      <c r="H23" s="62"/>
      <c r="I23" s="63">
        <f t="shared" si="0"/>
        <v>0</v>
      </c>
      <c r="J23" s="64"/>
      <c r="K23" s="65">
        <f t="shared" si="1"/>
        <v>0</v>
      </c>
      <c r="L23" s="142"/>
    </row>
    <row r="24" spans="1:12">
      <c r="A24" s="12">
        <v>5</v>
      </c>
      <c r="B24" s="167" t="s">
        <v>50</v>
      </c>
      <c r="C24" s="69" t="s">
        <v>51</v>
      </c>
      <c r="D24" s="61" t="s">
        <v>46</v>
      </c>
      <c r="E24" s="14"/>
      <c r="F24" s="14"/>
      <c r="G24" s="57">
        <v>5</v>
      </c>
      <c r="H24" s="63"/>
      <c r="I24" s="63">
        <f t="shared" si="0"/>
        <v>0</v>
      </c>
      <c r="J24" s="187"/>
      <c r="K24" s="65">
        <f t="shared" si="1"/>
        <v>0</v>
      </c>
      <c r="L24" s="142"/>
    </row>
    <row r="25" spans="1:12" s="17" customFormat="1">
      <c r="A25" s="12">
        <v>6</v>
      </c>
      <c r="B25" s="105" t="s">
        <v>179</v>
      </c>
      <c r="C25" s="83" t="s">
        <v>180</v>
      </c>
      <c r="D25" s="118" t="s">
        <v>68</v>
      </c>
      <c r="E25" s="118"/>
      <c r="F25" s="169"/>
      <c r="G25" s="170">
        <v>1</v>
      </c>
      <c r="H25" s="63"/>
      <c r="I25" s="63">
        <f t="shared" si="0"/>
        <v>0</v>
      </c>
      <c r="J25" s="187"/>
      <c r="K25" s="65">
        <f t="shared" si="1"/>
        <v>0</v>
      </c>
      <c r="L25" s="142"/>
    </row>
    <row r="26" spans="1:12" s="17" customFormat="1">
      <c r="A26" s="12">
        <v>7</v>
      </c>
      <c r="B26" s="211" t="s">
        <v>174</v>
      </c>
      <c r="C26" s="212" t="s">
        <v>173</v>
      </c>
      <c r="D26" s="213" t="s">
        <v>122</v>
      </c>
      <c r="E26" s="171"/>
      <c r="F26" s="172"/>
      <c r="G26" s="173">
        <v>1</v>
      </c>
      <c r="H26" s="63"/>
      <c r="I26" s="63">
        <f t="shared" si="0"/>
        <v>0</v>
      </c>
      <c r="J26" s="187"/>
      <c r="K26" s="65">
        <f t="shared" si="1"/>
        <v>0</v>
      </c>
      <c r="L26" s="142"/>
    </row>
    <row r="27" spans="1:12" s="17" customFormat="1">
      <c r="A27" s="12">
        <v>8</v>
      </c>
      <c r="B27" s="222" t="s">
        <v>217</v>
      </c>
      <c r="C27" s="223" t="s">
        <v>216</v>
      </c>
      <c r="D27" s="224" t="s">
        <v>27</v>
      </c>
      <c r="E27" s="171"/>
      <c r="F27" s="220"/>
      <c r="G27" s="221">
        <v>2</v>
      </c>
      <c r="H27" s="63"/>
      <c r="I27" s="63">
        <f t="shared" si="0"/>
        <v>0</v>
      </c>
      <c r="J27" s="187"/>
      <c r="K27" s="65">
        <f t="shared" si="1"/>
        <v>0</v>
      </c>
      <c r="L27" s="142"/>
    </row>
    <row r="28" spans="1:12" s="17" customFormat="1">
      <c r="A28" s="12">
        <v>9</v>
      </c>
      <c r="B28" s="104" t="s">
        <v>58</v>
      </c>
      <c r="C28" s="139" t="s">
        <v>59</v>
      </c>
      <c r="D28" s="42" t="s">
        <v>60</v>
      </c>
      <c r="E28" s="13"/>
      <c r="F28" s="13"/>
      <c r="G28" s="41">
        <v>2</v>
      </c>
      <c r="H28" s="63"/>
      <c r="I28" s="63">
        <f t="shared" si="0"/>
        <v>0</v>
      </c>
      <c r="J28" s="187"/>
      <c r="K28" s="65">
        <f t="shared" si="1"/>
        <v>0</v>
      </c>
      <c r="L28" s="142"/>
    </row>
    <row r="29" spans="1:12">
      <c r="A29" s="12">
        <v>10</v>
      </c>
      <c r="B29" s="105" t="s">
        <v>114</v>
      </c>
      <c r="C29" s="188">
        <v>125472500</v>
      </c>
      <c r="D29" s="85" t="s">
        <v>69</v>
      </c>
      <c r="E29" s="13"/>
      <c r="F29" s="13"/>
      <c r="G29" s="41">
        <v>1</v>
      </c>
      <c r="H29" s="63"/>
      <c r="I29" s="63">
        <f t="shared" si="0"/>
        <v>0</v>
      </c>
      <c r="J29" s="187"/>
      <c r="K29" s="65">
        <f t="shared" si="1"/>
        <v>0</v>
      </c>
      <c r="L29" s="142"/>
    </row>
    <row r="30" spans="1:12">
      <c r="A30" s="12">
        <v>11</v>
      </c>
      <c r="B30" s="105" t="s">
        <v>70</v>
      </c>
      <c r="C30" s="188" t="s">
        <v>71</v>
      </c>
      <c r="D30" s="106" t="s">
        <v>72</v>
      </c>
      <c r="E30" s="13"/>
      <c r="F30" s="13"/>
      <c r="G30" s="41">
        <v>1</v>
      </c>
      <c r="H30" s="63"/>
      <c r="I30" s="63">
        <f t="shared" si="0"/>
        <v>0</v>
      </c>
      <c r="J30" s="187"/>
      <c r="K30" s="65">
        <f t="shared" si="1"/>
        <v>0</v>
      </c>
      <c r="L30" s="142"/>
    </row>
    <row r="31" spans="1:12" ht="72">
      <c r="A31" s="12">
        <v>12</v>
      </c>
      <c r="B31" s="87" t="s">
        <v>73</v>
      </c>
      <c r="C31" s="108" t="s">
        <v>74</v>
      </c>
      <c r="D31" s="61" t="s">
        <v>75</v>
      </c>
      <c r="E31" s="103"/>
      <c r="F31" s="13"/>
      <c r="G31" s="40">
        <v>8</v>
      </c>
      <c r="H31" s="63"/>
      <c r="I31" s="63">
        <f t="shared" si="0"/>
        <v>0</v>
      </c>
      <c r="J31" s="187"/>
      <c r="K31" s="65">
        <f t="shared" si="1"/>
        <v>0</v>
      </c>
      <c r="L31" s="142"/>
    </row>
    <row r="32" spans="1:12" ht="180">
      <c r="A32" s="12">
        <v>13</v>
      </c>
      <c r="B32" s="92" t="s">
        <v>111</v>
      </c>
      <c r="C32" s="109" t="s">
        <v>112</v>
      </c>
      <c r="D32" s="107" t="s">
        <v>113</v>
      </c>
      <c r="E32" s="13"/>
      <c r="F32" s="13"/>
      <c r="G32" s="40">
        <v>10</v>
      </c>
      <c r="H32" s="63"/>
      <c r="I32" s="63">
        <f t="shared" si="0"/>
        <v>0</v>
      </c>
      <c r="J32" s="187"/>
      <c r="K32" s="65">
        <f t="shared" si="1"/>
        <v>0</v>
      </c>
      <c r="L32" s="142"/>
    </row>
    <row r="33" spans="1:12" s="43" customFormat="1" ht="18" customHeight="1">
      <c r="A33" s="12">
        <v>14</v>
      </c>
      <c r="B33" s="211" t="s">
        <v>170</v>
      </c>
      <c r="C33" s="136" t="s">
        <v>171</v>
      </c>
      <c r="D33" s="213" t="s">
        <v>172</v>
      </c>
      <c r="E33" s="171"/>
      <c r="F33" s="13"/>
      <c r="G33" s="40">
        <v>1</v>
      </c>
      <c r="H33" s="63"/>
      <c r="I33" s="63">
        <f t="shared" si="0"/>
        <v>0</v>
      </c>
      <c r="J33" s="187"/>
      <c r="K33" s="65">
        <f t="shared" si="1"/>
        <v>0</v>
      </c>
      <c r="L33" s="142"/>
    </row>
    <row r="34" spans="1:12" s="43" customFormat="1" ht="18" customHeight="1">
      <c r="A34" s="12">
        <v>15</v>
      </c>
      <c r="B34" s="113" t="s">
        <v>164</v>
      </c>
      <c r="C34" s="214" t="s">
        <v>165</v>
      </c>
      <c r="D34" s="83" t="s">
        <v>166</v>
      </c>
      <c r="E34" s="174"/>
      <c r="F34" s="174"/>
      <c r="G34" s="99">
        <v>3</v>
      </c>
      <c r="H34" s="63"/>
      <c r="I34" s="63">
        <f t="shared" si="0"/>
        <v>0</v>
      </c>
      <c r="J34" s="187"/>
      <c r="K34" s="65">
        <f t="shared" si="1"/>
        <v>0</v>
      </c>
      <c r="L34" s="4"/>
    </row>
    <row r="35" spans="1:12" s="43" customFormat="1" ht="18" customHeight="1">
      <c r="A35" s="12">
        <v>16</v>
      </c>
      <c r="B35" s="185" t="s">
        <v>190</v>
      </c>
      <c r="C35" s="186" t="s">
        <v>188</v>
      </c>
      <c r="D35" s="69" t="s">
        <v>189</v>
      </c>
      <c r="E35" s="184"/>
      <c r="F35" s="174"/>
      <c r="G35" s="99">
        <v>3</v>
      </c>
      <c r="H35" s="63"/>
      <c r="I35" s="63">
        <f t="shared" si="0"/>
        <v>0</v>
      </c>
      <c r="J35" s="187"/>
      <c r="K35" s="65">
        <f t="shared" si="1"/>
        <v>0</v>
      </c>
      <c r="L35" s="4"/>
    </row>
    <row r="36" spans="1:12" ht="18" customHeight="1">
      <c r="A36" s="12">
        <v>17</v>
      </c>
      <c r="B36" s="86" t="s">
        <v>143</v>
      </c>
      <c r="C36" s="129" t="s">
        <v>125</v>
      </c>
      <c r="D36" s="158" t="s">
        <v>126</v>
      </c>
      <c r="E36" s="158"/>
      <c r="F36" s="158"/>
      <c r="G36" s="109">
        <v>3</v>
      </c>
      <c r="H36" s="199"/>
      <c r="I36" s="63">
        <f t="shared" si="0"/>
        <v>0</v>
      </c>
      <c r="J36" s="187"/>
      <c r="K36" s="65">
        <f t="shared" si="1"/>
        <v>0</v>
      </c>
      <c r="L36" s="142"/>
    </row>
    <row r="37" spans="1:12" ht="18" customHeight="1">
      <c r="A37" s="12">
        <v>18</v>
      </c>
      <c r="B37" s="86" t="s">
        <v>144</v>
      </c>
      <c r="C37" s="129" t="s">
        <v>127</v>
      </c>
      <c r="D37" s="158" t="s">
        <v>128</v>
      </c>
      <c r="E37" s="158"/>
      <c r="F37" s="158"/>
      <c r="G37" s="109">
        <v>2</v>
      </c>
      <c r="H37" s="199"/>
      <c r="I37" s="63">
        <f t="shared" si="0"/>
        <v>0</v>
      </c>
      <c r="J37" s="187"/>
      <c r="K37" s="65">
        <f t="shared" si="1"/>
        <v>0</v>
      </c>
      <c r="L37" s="142"/>
    </row>
    <row r="38" spans="1:12" ht="18" customHeight="1">
      <c r="A38" s="12">
        <v>19</v>
      </c>
      <c r="B38" s="86" t="s">
        <v>145</v>
      </c>
      <c r="C38" s="129" t="s">
        <v>129</v>
      </c>
      <c r="D38" s="158" t="s">
        <v>130</v>
      </c>
      <c r="E38" s="158"/>
      <c r="F38" s="158"/>
      <c r="G38" s="109">
        <v>2</v>
      </c>
      <c r="H38" s="199"/>
      <c r="I38" s="63">
        <f t="shared" si="0"/>
        <v>0</v>
      </c>
      <c r="J38" s="187"/>
      <c r="K38" s="65">
        <f t="shared" si="1"/>
        <v>0</v>
      </c>
      <c r="L38" s="142"/>
    </row>
    <row r="39" spans="1:12" ht="24">
      <c r="A39" s="12">
        <v>20</v>
      </c>
      <c r="B39" s="86" t="s">
        <v>146</v>
      </c>
      <c r="C39" s="129" t="s">
        <v>131</v>
      </c>
      <c r="D39" s="158" t="s">
        <v>132</v>
      </c>
      <c r="E39" s="158"/>
      <c r="F39" s="158"/>
      <c r="G39" s="109">
        <v>2</v>
      </c>
      <c r="H39" s="199"/>
      <c r="I39" s="63">
        <f t="shared" si="0"/>
        <v>0</v>
      </c>
      <c r="J39" s="187"/>
      <c r="K39" s="65">
        <f t="shared" si="1"/>
        <v>0</v>
      </c>
      <c r="L39" s="142"/>
    </row>
    <row r="40" spans="1:12">
      <c r="A40" s="263" t="s">
        <v>16</v>
      </c>
      <c r="B40" s="264"/>
      <c r="C40" s="264"/>
      <c r="D40" s="264"/>
      <c r="E40" s="264"/>
      <c r="F40" s="264"/>
      <c r="G40" s="264"/>
      <c r="H40" s="265"/>
      <c r="I40" s="50">
        <f>SUM(I20:I39)</f>
        <v>0</v>
      </c>
      <c r="J40" s="48"/>
      <c r="K40" s="49">
        <f>SUM(K20:K39)</f>
        <v>0</v>
      </c>
      <c r="L40" s="152"/>
    </row>
    <row r="42" spans="1:12" s="20" customFormat="1" ht="15" customHeight="1">
      <c r="A42" s="254" t="s">
        <v>30</v>
      </c>
      <c r="B42" s="255"/>
      <c r="C42" s="255"/>
      <c r="D42" s="255"/>
      <c r="E42" s="255"/>
      <c r="F42" s="255"/>
      <c r="G42" s="255"/>
      <c r="H42" s="255"/>
      <c r="I42" s="255"/>
      <c r="J42" s="255"/>
      <c r="K42" s="256"/>
      <c r="L42" s="152"/>
    </row>
    <row r="43" spans="1:12" s="20" customFormat="1">
      <c r="A43" s="85">
        <v>1</v>
      </c>
      <c r="B43" s="88" t="s">
        <v>175</v>
      </c>
      <c r="C43" s="127" t="s">
        <v>121</v>
      </c>
      <c r="D43" s="109" t="s">
        <v>122</v>
      </c>
      <c r="E43" s="100"/>
      <c r="F43" s="100"/>
      <c r="G43" s="85">
        <v>2</v>
      </c>
      <c r="H43" s="189"/>
      <c r="I43" s="63">
        <f t="shared" ref="I43:I57" si="2">G43*H43</f>
        <v>0</v>
      </c>
      <c r="J43" s="192"/>
      <c r="K43" s="65">
        <f t="shared" ref="K43:K57" si="3">(I43*J43)+I43</f>
        <v>0</v>
      </c>
      <c r="L43" s="150"/>
    </row>
    <row r="44" spans="1:12">
      <c r="A44" s="85">
        <v>2</v>
      </c>
      <c r="B44" s="88" t="s">
        <v>175</v>
      </c>
      <c r="C44" s="127" t="s">
        <v>31</v>
      </c>
      <c r="D44" s="128" t="s">
        <v>36</v>
      </c>
      <c r="E44" s="101"/>
      <c r="F44" s="101"/>
      <c r="G44" s="56">
        <v>13</v>
      </c>
      <c r="H44" s="189"/>
      <c r="I44" s="63">
        <f t="shared" si="2"/>
        <v>0</v>
      </c>
      <c r="J44" s="192"/>
      <c r="K44" s="65">
        <f t="shared" si="3"/>
        <v>0</v>
      </c>
      <c r="L44" s="168"/>
    </row>
    <row r="45" spans="1:12">
      <c r="A45" s="85">
        <v>3</v>
      </c>
      <c r="B45" s="84" t="s">
        <v>66</v>
      </c>
      <c r="C45" s="83" t="s">
        <v>67</v>
      </c>
      <c r="D45" s="83" t="s">
        <v>159</v>
      </c>
      <c r="E45" s="13"/>
      <c r="F45" s="13"/>
      <c r="G45" s="67">
        <v>1</v>
      </c>
      <c r="H45" s="63"/>
      <c r="I45" s="63">
        <f t="shared" si="2"/>
        <v>0</v>
      </c>
      <c r="J45" s="187"/>
      <c r="K45" s="65">
        <f t="shared" si="3"/>
        <v>0</v>
      </c>
      <c r="L45" s="142"/>
    </row>
    <row r="46" spans="1:12">
      <c r="A46" s="85">
        <v>4</v>
      </c>
      <c r="B46" s="88" t="s">
        <v>32</v>
      </c>
      <c r="C46" s="127" t="s">
        <v>33</v>
      </c>
      <c r="D46" s="128" t="s">
        <v>159</v>
      </c>
      <c r="E46" s="13"/>
      <c r="F46" s="13"/>
      <c r="G46" s="56">
        <v>6</v>
      </c>
      <c r="H46" s="62"/>
      <c r="I46" s="63">
        <f t="shared" si="2"/>
        <v>0</v>
      </c>
      <c r="J46" s="192"/>
      <c r="K46" s="65">
        <f t="shared" si="3"/>
        <v>0</v>
      </c>
      <c r="L46" s="142"/>
    </row>
    <row r="47" spans="1:12" ht="67.5" customHeight="1">
      <c r="A47" s="85">
        <v>5</v>
      </c>
      <c r="B47" s="88" t="s">
        <v>156</v>
      </c>
      <c r="C47" s="127" t="s">
        <v>34</v>
      </c>
      <c r="D47" s="128" t="s">
        <v>4</v>
      </c>
      <c r="E47" s="13"/>
      <c r="F47" s="13"/>
      <c r="G47" s="56">
        <v>5</v>
      </c>
      <c r="H47" s="62"/>
      <c r="I47" s="63">
        <f t="shared" si="2"/>
        <v>0</v>
      </c>
      <c r="J47" s="192"/>
      <c r="K47" s="65">
        <f t="shared" si="3"/>
        <v>0</v>
      </c>
      <c r="L47" s="142"/>
    </row>
    <row r="48" spans="1:12" s="17" customFormat="1" ht="101.25" customHeight="1">
      <c r="A48" s="85">
        <v>6</v>
      </c>
      <c r="B48" s="132" t="s">
        <v>215</v>
      </c>
      <c r="C48" s="127" t="s">
        <v>35</v>
      </c>
      <c r="D48" s="128" t="s">
        <v>17</v>
      </c>
      <c r="E48" s="13"/>
      <c r="F48" s="13"/>
      <c r="G48" s="67">
        <v>2</v>
      </c>
      <c r="H48" s="63"/>
      <c r="I48" s="63">
        <f t="shared" si="2"/>
        <v>0</v>
      </c>
      <c r="J48" s="192"/>
      <c r="K48" s="65">
        <f t="shared" si="3"/>
        <v>0</v>
      </c>
      <c r="L48" s="142"/>
    </row>
    <row r="49" spans="1:12" ht="38.25">
      <c r="A49" s="85">
        <v>7</v>
      </c>
      <c r="B49" s="88" t="s">
        <v>98</v>
      </c>
      <c r="C49" s="127" t="s">
        <v>99</v>
      </c>
      <c r="D49" s="83" t="s">
        <v>100</v>
      </c>
      <c r="E49" s="13"/>
      <c r="F49" s="13"/>
      <c r="G49" s="67">
        <v>15</v>
      </c>
      <c r="H49" s="63"/>
      <c r="I49" s="63">
        <f t="shared" si="2"/>
        <v>0</v>
      </c>
      <c r="J49" s="187"/>
      <c r="K49" s="65">
        <f t="shared" si="3"/>
        <v>0</v>
      </c>
      <c r="L49" s="168"/>
    </row>
    <row r="50" spans="1:12" s="17" customFormat="1" ht="30.75" customHeight="1">
      <c r="A50" s="85">
        <v>8</v>
      </c>
      <c r="B50" s="133" t="s">
        <v>163</v>
      </c>
      <c r="C50" s="108" t="s">
        <v>161</v>
      </c>
      <c r="D50" s="108" t="s">
        <v>159</v>
      </c>
      <c r="E50" s="14"/>
      <c r="F50" s="14"/>
      <c r="G50" s="56">
        <v>6</v>
      </c>
      <c r="H50" s="63"/>
      <c r="I50" s="63">
        <f t="shared" si="2"/>
        <v>0</v>
      </c>
      <c r="J50" s="192"/>
      <c r="K50" s="65">
        <f t="shared" si="3"/>
        <v>0</v>
      </c>
      <c r="L50" s="142"/>
    </row>
    <row r="51" spans="1:12" s="82" customFormat="1" ht="20.100000000000001" customHeight="1">
      <c r="A51" s="85">
        <v>9</v>
      </c>
      <c r="B51" s="84" t="s">
        <v>64</v>
      </c>
      <c r="C51" s="83" t="s">
        <v>65</v>
      </c>
      <c r="D51" s="83" t="s">
        <v>68</v>
      </c>
      <c r="E51" s="13"/>
      <c r="F51" s="13"/>
      <c r="G51" s="67">
        <v>2</v>
      </c>
      <c r="H51" s="63"/>
      <c r="I51" s="63">
        <f t="shared" si="2"/>
        <v>0</v>
      </c>
      <c r="J51" s="187"/>
      <c r="K51" s="65">
        <f t="shared" si="3"/>
        <v>0</v>
      </c>
      <c r="L51" s="168"/>
    </row>
    <row r="52" spans="1:12" ht="20.100000000000001" customHeight="1">
      <c r="A52" s="85">
        <v>10</v>
      </c>
      <c r="B52" s="89" t="s">
        <v>64</v>
      </c>
      <c r="C52" s="108" t="s">
        <v>101</v>
      </c>
      <c r="D52" s="83" t="s">
        <v>100</v>
      </c>
      <c r="E52" s="13"/>
      <c r="F52" s="13"/>
      <c r="G52" s="67">
        <v>1</v>
      </c>
      <c r="H52" s="63"/>
      <c r="I52" s="63">
        <f t="shared" si="2"/>
        <v>0</v>
      </c>
      <c r="J52" s="187"/>
      <c r="K52" s="65">
        <f t="shared" si="3"/>
        <v>0</v>
      </c>
      <c r="L52" s="142"/>
    </row>
    <row r="53" spans="1:12" ht="20.100000000000001" customHeight="1">
      <c r="A53" s="85"/>
      <c r="B53" s="181" t="s">
        <v>182</v>
      </c>
      <c r="C53" s="83" t="s">
        <v>183</v>
      </c>
      <c r="D53" s="174" t="s">
        <v>80</v>
      </c>
      <c r="E53" s="182"/>
      <c r="F53" s="13"/>
      <c r="G53" s="67">
        <v>2</v>
      </c>
      <c r="H53" s="63"/>
      <c r="I53" s="63">
        <f t="shared" si="2"/>
        <v>0</v>
      </c>
      <c r="J53" s="187"/>
      <c r="K53" s="65">
        <f t="shared" si="3"/>
        <v>0</v>
      </c>
      <c r="L53" s="142"/>
    </row>
    <row r="54" spans="1:12" ht="20.100000000000001" customHeight="1">
      <c r="A54" s="85"/>
      <c r="B54" s="179" t="s">
        <v>184</v>
      </c>
      <c r="C54" s="111" t="s">
        <v>185</v>
      </c>
      <c r="D54" s="191" t="s">
        <v>68</v>
      </c>
      <c r="E54" s="180"/>
      <c r="F54" s="13"/>
      <c r="G54" s="67">
        <v>1</v>
      </c>
      <c r="H54" s="63"/>
      <c r="I54" s="63">
        <f t="shared" si="2"/>
        <v>0</v>
      </c>
      <c r="J54" s="187"/>
      <c r="K54" s="65">
        <f t="shared" si="3"/>
        <v>0</v>
      </c>
      <c r="L54" s="142"/>
    </row>
    <row r="55" spans="1:12" ht="102">
      <c r="A55" s="85">
        <v>11</v>
      </c>
      <c r="B55" s="134" t="s">
        <v>140</v>
      </c>
      <c r="C55" s="129" t="s">
        <v>141</v>
      </c>
      <c r="D55" s="129" t="s">
        <v>142</v>
      </c>
      <c r="E55" s="125"/>
      <c r="F55" s="13"/>
      <c r="G55" s="67">
        <v>3</v>
      </c>
      <c r="H55" s="63"/>
      <c r="I55" s="63">
        <f t="shared" si="2"/>
        <v>0</v>
      </c>
      <c r="J55" s="187"/>
      <c r="K55" s="65">
        <f t="shared" si="3"/>
        <v>0</v>
      </c>
      <c r="L55" s="142"/>
    </row>
    <row r="56" spans="1:12" ht="63.75">
      <c r="A56" s="85">
        <v>12</v>
      </c>
      <c r="B56" s="135" t="s">
        <v>154</v>
      </c>
      <c r="C56" s="130" t="s">
        <v>155</v>
      </c>
      <c r="D56" s="129" t="s">
        <v>142</v>
      </c>
      <c r="E56" s="126"/>
      <c r="F56" s="14"/>
      <c r="G56" s="40">
        <v>1</v>
      </c>
      <c r="H56" s="63"/>
      <c r="I56" s="63">
        <f t="shared" si="2"/>
        <v>0</v>
      </c>
      <c r="J56" s="187"/>
      <c r="K56" s="65">
        <f t="shared" si="3"/>
        <v>0</v>
      </c>
      <c r="L56" s="142"/>
    </row>
    <row r="57" spans="1:12" ht="20.100000000000001" customHeight="1">
      <c r="A57" s="85">
        <v>13</v>
      </c>
      <c r="B57" s="175" t="s">
        <v>76</v>
      </c>
      <c r="C57" s="131" t="s">
        <v>77</v>
      </c>
      <c r="D57" s="83" t="s">
        <v>78</v>
      </c>
      <c r="E57" s="13"/>
      <c r="F57" s="13"/>
      <c r="G57" s="67">
        <v>3</v>
      </c>
      <c r="H57" s="63"/>
      <c r="I57" s="63">
        <f t="shared" si="2"/>
        <v>0</v>
      </c>
      <c r="J57" s="187"/>
      <c r="K57" s="65">
        <f t="shared" si="3"/>
        <v>0</v>
      </c>
      <c r="L57" s="168"/>
    </row>
    <row r="58" spans="1:12" ht="18" customHeight="1">
      <c r="A58" s="263" t="s">
        <v>20</v>
      </c>
      <c r="B58" s="264"/>
      <c r="C58" s="264"/>
      <c r="D58" s="264"/>
      <c r="E58" s="264"/>
      <c r="F58" s="264"/>
      <c r="G58" s="264"/>
      <c r="H58" s="265"/>
      <c r="I58" s="50">
        <f>SUM(I43:I57)</f>
        <v>0</v>
      </c>
      <c r="J58" s="48"/>
      <c r="K58" s="49">
        <f>SUM(K43:K57)</f>
        <v>0</v>
      </c>
      <c r="L58" s="152"/>
    </row>
    <row r="59" spans="1:12" ht="20.100000000000001" customHeight="1"/>
    <row r="60" spans="1:12" ht="20.100000000000001" customHeight="1">
      <c r="A60" s="254" t="s">
        <v>38</v>
      </c>
      <c r="B60" s="255"/>
      <c r="C60" s="255"/>
      <c r="D60" s="255"/>
      <c r="E60" s="255"/>
      <c r="F60" s="255"/>
      <c r="G60" s="255"/>
      <c r="H60" s="255"/>
      <c r="I60" s="255"/>
      <c r="J60" s="255"/>
      <c r="K60" s="256"/>
      <c r="L60" s="152"/>
    </row>
    <row r="61" spans="1:12" ht="36">
      <c r="A61" s="12">
        <v>1</v>
      </c>
      <c r="B61" s="59" t="s">
        <v>199</v>
      </c>
      <c r="C61" s="57" t="s">
        <v>39</v>
      </c>
      <c r="D61" s="56" t="s">
        <v>200</v>
      </c>
      <c r="E61" s="23"/>
      <c r="F61" s="23"/>
      <c r="G61" s="56">
        <v>9</v>
      </c>
      <c r="H61" s="190"/>
      <c r="I61" s="94">
        <f t="shared" ref="I61:I66" si="4">G61*H61</f>
        <v>0</v>
      </c>
      <c r="J61" s="98"/>
      <c r="K61" s="95">
        <f t="shared" ref="K61:K66" si="5">(I61*J61)+I61</f>
        <v>0</v>
      </c>
      <c r="L61" s="142"/>
    </row>
    <row r="62" spans="1:12" ht="51">
      <c r="A62" s="12">
        <v>2</v>
      </c>
      <c r="B62" s="177" t="s">
        <v>202</v>
      </c>
      <c r="C62" s="57" t="s">
        <v>40</v>
      </c>
      <c r="D62" s="56" t="s">
        <v>160</v>
      </c>
      <c r="E62" s="13"/>
      <c r="F62" s="13"/>
      <c r="G62" s="56">
        <v>3</v>
      </c>
      <c r="H62" s="62"/>
      <c r="I62" s="198">
        <f t="shared" si="4"/>
        <v>0</v>
      </c>
      <c r="J62" s="64"/>
      <c r="K62" s="65">
        <f t="shared" si="5"/>
        <v>0</v>
      </c>
      <c r="L62" s="142"/>
    </row>
    <row r="63" spans="1:12" ht="20.100000000000001" customHeight="1">
      <c r="A63" s="12">
        <v>3</v>
      </c>
      <c r="B63" s="105" t="s">
        <v>178</v>
      </c>
      <c r="C63" s="83" t="s">
        <v>176</v>
      </c>
      <c r="D63" s="83" t="s">
        <v>177</v>
      </c>
      <c r="E63" s="118"/>
      <c r="F63" s="207"/>
      <c r="G63" s="173">
        <v>1</v>
      </c>
      <c r="H63" s="62"/>
      <c r="I63" s="198">
        <f t="shared" si="4"/>
        <v>0</v>
      </c>
      <c r="J63" s="64"/>
      <c r="K63" s="65">
        <f t="shared" si="5"/>
        <v>0</v>
      </c>
      <c r="L63" s="142"/>
    </row>
    <row r="64" spans="1:12" ht="20.100000000000001" customHeight="1">
      <c r="A64" s="12">
        <v>4</v>
      </c>
      <c r="B64" s="110" t="s">
        <v>106</v>
      </c>
      <c r="C64" s="109" t="s">
        <v>107</v>
      </c>
      <c r="D64" s="117" t="s">
        <v>177</v>
      </c>
      <c r="E64" s="13"/>
      <c r="F64" s="13"/>
      <c r="G64" s="40">
        <v>4</v>
      </c>
      <c r="H64" s="62"/>
      <c r="I64" s="63">
        <f t="shared" si="4"/>
        <v>0</v>
      </c>
      <c r="J64" s="64"/>
      <c r="K64" s="65">
        <f t="shared" si="5"/>
        <v>0</v>
      </c>
      <c r="L64" s="153"/>
    </row>
    <row r="65" spans="1:12" ht="20.100000000000001" customHeight="1">
      <c r="A65" s="12">
        <v>5</v>
      </c>
      <c r="B65" s="110" t="s">
        <v>108</v>
      </c>
      <c r="C65" s="109" t="s">
        <v>109</v>
      </c>
      <c r="D65" s="117" t="s">
        <v>201</v>
      </c>
      <c r="E65" s="14"/>
      <c r="F65" s="14"/>
      <c r="G65" s="40">
        <v>3</v>
      </c>
      <c r="H65" s="63"/>
      <c r="I65" s="63">
        <f t="shared" si="4"/>
        <v>0</v>
      </c>
      <c r="J65" s="187"/>
      <c r="K65" s="65">
        <f t="shared" si="5"/>
        <v>0</v>
      </c>
      <c r="L65" s="153"/>
    </row>
    <row r="66" spans="1:12" s="17" customFormat="1" ht="20.100000000000001" customHeight="1">
      <c r="A66" s="12">
        <v>6</v>
      </c>
      <c r="B66" s="110" t="s">
        <v>153</v>
      </c>
      <c r="C66" s="109" t="s">
        <v>110</v>
      </c>
      <c r="D66" s="119" t="s">
        <v>203</v>
      </c>
      <c r="E66" s="13"/>
      <c r="F66" s="13"/>
      <c r="G66" s="41">
        <v>6</v>
      </c>
      <c r="H66" s="63"/>
      <c r="I66" s="63">
        <f t="shared" si="4"/>
        <v>0</v>
      </c>
      <c r="J66" s="187"/>
      <c r="K66" s="65">
        <f t="shared" si="5"/>
        <v>0</v>
      </c>
      <c r="L66" s="153"/>
    </row>
    <row r="67" spans="1:12">
      <c r="A67" s="263" t="s">
        <v>21</v>
      </c>
      <c r="B67" s="264"/>
      <c r="C67" s="264"/>
      <c r="D67" s="264"/>
      <c r="E67" s="264"/>
      <c r="F67" s="264"/>
      <c r="G67" s="264"/>
      <c r="H67" s="265"/>
      <c r="I67" s="50">
        <f>SUM(I61:I66)</f>
        <v>0</v>
      </c>
      <c r="J67" s="48"/>
      <c r="K67" s="49">
        <f>SUM(K61:K66)</f>
        <v>0</v>
      </c>
      <c r="L67" s="152"/>
    </row>
    <row r="68" spans="1:12" s="17" customFormat="1">
      <c r="A68" s="3"/>
      <c r="B68" s="4"/>
      <c r="C68" s="9"/>
      <c r="D68" s="35"/>
      <c r="E68" s="9"/>
      <c r="F68" s="9"/>
      <c r="G68" s="3"/>
      <c r="H68" s="11"/>
      <c r="I68" s="10"/>
      <c r="J68" s="15"/>
      <c r="K68" s="10"/>
      <c r="L68" s="147"/>
    </row>
    <row r="69" spans="1:12" ht="15" customHeight="1">
      <c r="A69" s="254" t="s">
        <v>168</v>
      </c>
      <c r="B69" s="255"/>
      <c r="C69" s="255"/>
      <c r="D69" s="255"/>
      <c r="E69" s="255"/>
      <c r="F69" s="255"/>
      <c r="G69" s="255"/>
      <c r="H69" s="255"/>
      <c r="I69" s="255"/>
      <c r="J69" s="255"/>
      <c r="K69" s="256"/>
      <c r="L69" s="152"/>
    </row>
    <row r="70" spans="1:12" ht="29.25" customHeight="1">
      <c r="A70" s="12">
        <v>1</v>
      </c>
      <c r="B70" s="59" t="s">
        <v>205</v>
      </c>
      <c r="C70" s="57" t="s">
        <v>41</v>
      </c>
      <c r="D70" s="56" t="s">
        <v>42</v>
      </c>
      <c r="E70" s="23"/>
      <c r="F70" s="23"/>
      <c r="G70" s="40">
        <v>3</v>
      </c>
      <c r="H70" s="190"/>
      <c r="I70" s="63">
        <f>G70*H70</f>
        <v>0</v>
      </c>
      <c r="J70" s="187"/>
      <c r="K70" s="65">
        <f>(I70*J70)+I70</f>
        <v>0</v>
      </c>
      <c r="L70" s="142"/>
    </row>
    <row r="71" spans="1:12">
      <c r="A71" s="12">
        <v>2</v>
      </c>
      <c r="B71" s="166" t="s">
        <v>169</v>
      </c>
      <c r="C71" s="69" t="s">
        <v>167</v>
      </c>
      <c r="D71" s="69" t="s">
        <v>204</v>
      </c>
      <c r="E71" s="61"/>
      <c r="F71" s="61"/>
      <c r="G71" s="40">
        <v>2</v>
      </c>
      <c r="H71" s="208"/>
      <c r="I71" s="198">
        <f>G71*H71</f>
        <v>0</v>
      </c>
      <c r="J71" s="64"/>
      <c r="K71" s="65">
        <f>(I71*J71)+I71</f>
        <v>0</v>
      </c>
      <c r="L71" s="142"/>
    </row>
    <row r="72" spans="1:12">
      <c r="A72" s="263" t="s">
        <v>22</v>
      </c>
      <c r="B72" s="264"/>
      <c r="C72" s="264"/>
      <c r="D72" s="264"/>
      <c r="E72" s="264"/>
      <c r="F72" s="264"/>
      <c r="G72" s="264"/>
      <c r="H72" s="265"/>
      <c r="I72" s="50">
        <f>SUM(I70:I71)</f>
        <v>0</v>
      </c>
      <c r="J72" s="48"/>
      <c r="K72" s="49">
        <f>SUM(K70:K71)</f>
        <v>0</v>
      </c>
      <c r="L72" s="152"/>
    </row>
    <row r="73" spans="1:12">
      <c r="A73" s="5"/>
      <c r="B73" s="6"/>
      <c r="C73" s="7"/>
      <c r="D73" s="7"/>
      <c r="E73" s="7"/>
      <c r="F73" s="7"/>
      <c r="G73" s="5"/>
      <c r="H73" s="24"/>
      <c r="I73" s="19"/>
      <c r="J73" s="25"/>
      <c r="K73" s="18"/>
      <c r="L73" s="152"/>
    </row>
    <row r="74" spans="1:12" ht="18" customHeight="1">
      <c r="A74" s="254" t="s">
        <v>43</v>
      </c>
      <c r="B74" s="255"/>
      <c r="C74" s="255"/>
      <c r="D74" s="255"/>
      <c r="E74" s="255"/>
      <c r="F74" s="255"/>
      <c r="G74" s="255"/>
      <c r="H74" s="255"/>
      <c r="I74" s="255"/>
      <c r="J74" s="255"/>
      <c r="K74" s="256"/>
      <c r="L74" s="152"/>
    </row>
    <row r="75" spans="1:12" s="17" customFormat="1" ht="96">
      <c r="A75" s="12">
        <v>1</v>
      </c>
      <c r="B75" s="59" t="s">
        <v>219</v>
      </c>
      <c r="C75" s="69">
        <v>74904</v>
      </c>
      <c r="D75" s="68">
        <v>50</v>
      </c>
      <c r="E75" s="23"/>
      <c r="F75" s="23"/>
      <c r="G75" s="40">
        <v>5</v>
      </c>
      <c r="H75" s="190"/>
      <c r="I75" s="94">
        <f>G75*H75</f>
        <v>0</v>
      </c>
      <c r="J75" s="98"/>
      <c r="K75" s="95">
        <f>(I75*J75)+I75</f>
        <v>0</v>
      </c>
      <c r="L75" s="142"/>
    </row>
    <row r="76" spans="1:12" ht="20.100000000000001" customHeight="1">
      <c r="A76" s="12">
        <v>2</v>
      </c>
      <c r="B76" s="181" t="s">
        <v>115</v>
      </c>
      <c r="C76" s="213">
        <v>74104</v>
      </c>
      <c r="D76" s="137">
        <v>50</v>
      </c>
      <c r="E76" s="13"/>
      <c r="F76" s="13"/>
      <c r="G76" s="40">
        <v>1</v>
      </c>
      <c r="H76" s="62"/>
      <c r="I76" s="198">
        <f>G76*H76</f>
        <v>0</v>
      </c>
      <c r="J76" s="64"/>
      <c r="K76" s="65">
        <f>(I76*J76)+I76</f>
        <v>0</v>
      </c>
      <c r="L76" s="154"/>
    </row>
    <row r="77" spans="1:12" s="17" customFormat="1" ht="20.100000000000001" customHeight="1">
      <c r="A77" s="12">
        <v>3</v>
      </c>
      <c r="B77" s="181" t="s">
        <v>116</v>
      </c>
      <c r="C77" s="213">
        <v>69206</v>
      </c>
      <c r="D77" s="137">
        <v>250</v>
      </c>
      <c r="E77" s="13"/>
      <c r="F77" s="13"/>
      <c r="G77" s="40">
        <v>3</v>
      </c>
      <c r="H77" s="62"/>
      <c r="I77" s="63">
        <f>G77*H77</f>
        <v>0</v>
      </c>
      <c r="J77" s="64"/>
      <c r="K77" s="65">
        <f>(I77*J77)+I77</f>
        <v>0</v>
      </c>
      <c r="L77" s="225"/>
    </row>
    <row r="78" spans="1:12">
      <c r="A78" s="263" t="s">
        <v>23</v>
      </c>
      <c r="B78" s="264"/>
      <c r="C78" s="264"/>
      <c r="D78" s="264"/>
      <c r="E78" s="264"/>
      <c r="F78" s="264"/>
      <c r="G78" s="264"/>
      <c r="H78" s="265"/>
      <c r="I78" s="50">
        <f>SUM(I75:I77)</f>
        <v>0</v>
      </c>
      <c r="J78" s="48"/>
      <c r="K78" s="49">
        <f>SUM(K75:K77)</f>
        <v>0</v>
      </c>
      <c r="L78" s="152"/>
    </row>
    <row r="80" spans="1:12" s="17" customFormat="1" ht="15" customHeight="1">
      <c r="A80" s="254" t="s">
        <v>191</v>
      </c>
      <c r="B80" s="255"/>
      <c r="C80" s="255"/>
      <c r="D80" s="255"/>
      <c r="E80" s="255"/>
      <c r="F80" s="255"/>
      <c r="G80" s="255"/>
      <c r="H80" s="255"/>
      <c r="I80" s="255"/>
      <c r="J80" s="255"/>
      <c r="K80" s="256"/>
      <c r="L80" s="152"/>
    </row>
    <row r="81" spans="1:13" s="17" customFormat="1" ht="20.100000000000001" customHeight="1">
      <c r="A81" s="2">
        <v>1</v>
      </c>
      <c r="B81" s="160" t="s">
        <v>89</v>
      </c>
      <c r="C81" s="120">
        <v>465585001</v>
      </c>
      <c r="D81" s="226" t="s">
        <v>90</v>
      </c>
      <c r="E81" s="227"/>
      <c r="F81" s="157"/>
      <c r="G81" s="99">
        <v>1</v>
      </c>
      <c r="H81" s="62"/>
      <c r="I81" s="62">
        <f t="shared" ref="I81:I87" si="6">G81*H81</f>
        <v>0</v>
      </c>
      <c r="J81" s="64"/>
      <c r="K81" s="65">
        <f t="shared" ref="K81:K87" si="7">(I81*J81)+I81</f>
        <v>0</v>
      </c>
      <c r="L81" s="150"/>
    </row>
    <row r="82" spans="1:13" ht="28.5">
      <c r="A82" s="2">
        <v>2</v>
      </c>
      <c r="B82" s="161" t="s">
        <v>152</v>
      </c>
      <c r="C82" s="109" t="s">
        <v>123</v>
      </c>
      <c r="D82" s="162" t="s">
        <v>124</v>
      </c>
      <c r="E82" s="158"/>
      <c r="F82" s="158"/>
      <c r="G82" s="99">
        <v>3</v>
      </c>
      <c r="H82" s="62"/>
      <c r="I82" s="62">
        <f t="shared" si="6"/>
        <v>0</v>
      </c>
      <c r="J82" s="64"/>
      <c r="K82" s="65">
        <f t="shared" si="7"/>
        <v>0</v>
      </c>
      <c r="L82" s="151"/>
    </row>
    <row r="83" spans="1:13" ht="20.100000000000001" customHeight="1">
      <c r="A83" s="2">
        <v>3</v>
      </c>
      <c r="B83" s="215" t="s">
        <v>206</v>
      </c>
      <c r="C83" s="183" t="s">
        <v>186</v>
      </c>
      <c r="D83" s="102" t="s">
        <v>187</v>
      </c>
      <c r="E83" s="183"/>
      <c r="F83" s="159"/>
      <c r="G83" s="99">
        <v>1</v>
      </c>
      <c r="H83" s="62"/>
      <c r="I83" s="62">
        <f t="shared" si="6"/>
        <v>0</v>
      </c>
      <c r="J83" s="64"/>
      <c r="K83" s="65">
        <f t="shared" si="7"/>
        <v>0</v>
      </c>
      <c r="L83" s="151"/>
    </row>
    <row r="84" spans="1:13" ht="20.100000000000001" customHeight="1">
      <c r="A84" s="2">
        <v>4</v>
      </c>
      <c r="B84" s="160" t="s">
        <v>91</v>
      </c>
      <c r="C84" s="120" t="s">
        <v>92</v>
      </c>
      <c r="D84" s="226" t="s">
        <v>4</v>
      </c>
      <c r="E84" s="228"/>
      <c r="F84" s="157"/>
      <c r="G84" s="99">
        <v>4</v>
      </c>
      <c r="H84" s="62"/>
      <c r="I84" s="62">
        <f t="shared" si="6"/>
        <v>0</v>
      </c>
      <c r="J84" s="64"/>
      <c r="K84" s="65">
        <f t="shared" si="7"/>
        <v>0</v>
      </c>
      <c r="L84" s="150"/>
    </row>
    <row r="85" spans="1:13" s="17" customFormat="1" ht="20.100000000000001" customHeight="1">
      <c r="A85" s="2">
        <v>5</v>
      </c>
      <c r="B85" s="160" t="s">
        <v>93</v>
      </c>
      <c r="C85" s="120" t="s">
        <v>94</v>
      </c>
      <c r="D85" s="226" t="s">
        <v>4</v>
      </c>
      <c r="E85" s="228"/>
      <c r="F85" s="157"/>
      <c r="G85" s="99">
        <v>1</v>
      </c>
      <c r="H85" s="62"/>
      <c r="I85" s="62">
        <f t="shared" si="6"/>
        <v>0</v>
      </c>
      <c r="J85" s="64"/>
      <c r="K85" s="65">
        <f t="shared" si="7"/>
        <v>0</v>
      </c>
      <c r="L85" s="150"/>
    </row>
    <row r="86" spans="1:13" s="17" customFormat="1" ht="20.100000000000001" customHeight="1">
      <c r="A86" s="2">
        <v>6</v>
      </c>
      <c r="B86" s="164" t="s">
        <v>157</v>
      </c>
      <c r="C86" s="108" t="s">
        <v>45</v>
      </c>
      <c r="D86" s="163" t="s">
        <v>46</v>
      </c>
      <c r="E86" s="90"/>
      <c r="F86" s="1"/>
      <c r="G86" s="40">
        <v>7</v>
      </c>
      <c r="H86" s="62"/>
      <c r="I86" s="63">
        <f t="shared" si="6"/>
        <v>0</v>
      </c>
      <c r="J86" s="64"/>
      <c r="K86" s="65">
        <f t="shared" si="7"/>
        <v>0</v>
      </c>
      <c r="L86" s="142"/>
    </row>
    <row r="87" spans="1:13" s="77" customFormat="1" ht="20.100000000000001" customHeight="1">
      <c r="A87" s="2">
        <v>7</v>
      </c>
      <c r="B87" s="164" t="s">
        <v>158</v>
      </c>
      <c r="C87" s="117" t="s">
        <v>133</v>
      </c>
      <c r="D87" s="46" t="s">
        <v>134</v>
      </c>
      <c r="E87" s="194"/>
      <c r="F87" s="38"/>
      <c r="G87" s="40">
        <v>1</v>
      </c>
      <c r="H87" s="62"/>
      <c r="I87" s="63">
        <f t="shared" si="6"/>
        <v>0</v>
      </c>
      <c r="J87" s="64"/>
      <c r="K87" s="65">
        <f t="shared" si="7"/>
        <v>0</v>
      </c>
      <c r="L87" s="151"/>
    </row>
    <row r="88" spans="1:13" s="17" customFormat="1">
      <c r="A88" s="263" t="s">
        <v>54</v>
      </c>
      <c r="B88" s="264"/>
      <c r="C88" s="264"/>
      <c r="D88" s="264"/>
      <c r="E88" s="264"/>
      <c r="F88" s="264"/>
      <c r="G88" s="264"/>
      <c r="H88" s="265"/>
      <c r="I88" s="50">
        <f>SUM(I81:I87)</f>
        <v>0</v>
      </c>
      <c r="J88" s="48"/>
      <c r="K88" s="49">
        <f>SUM(K81:K87)</f>
        <v>0</v>
      </c>
      <c r="L88" s="152"/>
    </row>
    <row r="90" spans="1:13" s="17" customFormat="1" ht="15" customHeight="1">
      <c r="A90" s="254" t="s">
        <v>61</v>
      </c>
      <c r="B90" s="255"/>
      <c r="C90" s="255"/>
      <c r="D90" s="255"/>
      <c r="E90" s="255"/>
      <c r="F90" s="255"/>
      <c r="G90" s="255"/>
      <c r="H90" s="255"/>
      <c r="I90" s="255"/>
      <c r="J90" s="255"/>
      <c r="K90" s="256"/>
      <c r="L90" s="152"/>
    </row>
    <row r="91" spans="1:13" ht="18" customHeight="1">
      <c r="A91" s="12">
        <v>1</v>
      </c>
      <c r="B91" s="138" t="s">
        <v>62</v>
      </c>
      <c r="C91" s="139" t="s">
        <v>63</v>
      </c>
      <c r="D91" s="140" t="s">
        <v>44</v>
      </c>
      <c r="E91" s="141"/>
      <c r="F91" s="141"/>
      <c r="G91" s="40">
        <v>1</v>
      </c>
      <c r="H91" s="193"/>
      <c r="I91" s="94">
        <f t="shared" ref="I91:I92" si="8">G91*H91</f>
        <v>0</v>
      </c>
      <c r="J91" s="196"/>
      <c r="K91" s="95">
        <f t="shared" ref="K91:K92" si="9">(I91*J91)+I91</f>
        <v>0</v>
      </c>
      <c r="L91" s="142"/>
    </row>
    <row r="92" spans="1:13" ht="18.75" customHeight="1">
      <c r="A92" s="12">
        <v>2</v>
      </c>
      <c r="B92" s="110" t="s">
        <v>198</v>
      </c>
      <c r="C92" s="122" t="s">
        <v>79</v>
      </c>
      <c r="D92" s="117" t="s">
        <v>80</v>
      </c>
      <c r="E92" s="13"/>
      <c r="F92" s="13"/>
      <c r="G92" s="40">
        <v>1</v>
      </c>
      <c r="H92" s="62"/>
      <c r="I92" s="198">
        <f t="shared" si="8"/>
        <v>0</v>
      </c>
      <c r="J92" s="64"/>
      <c r="K92" s="65">
        <f t="shared" si="9"/>
        <v>0</v>
      </c>
      <c r="L92" s="154"/>
    </row>
    <row r="93" spans="1:13" s="17" customFormat="1">
      <c r="A93" s="263" t="s">
        <v>56</v>
      </c>
      <c r="B93" s="264"/>
      <c r="C93" s="264"/>
      <c r="D93" s="264"/>
      <c r="E93" s="264"/>
      <c r="F93" s="264"/>
      <c r="G93" s="264"/>
      <c r="H93" s="265"/>
      <c r="I93" s="50">
        <f>SUM(I91:I92)</f>
        <v>0</v>
      </c>
      <c r="J93" s="48"/>
      <c r="K93" s="49">
        <f>SUM(K91:K92)</f>
        <v>0</v>
      </c>
      <c r="L93" s="152"/>
      <c r="M93" s="218"/>
    </row>
    <row r="94" spans="1:13" s="82" customFormat="1">
      <c r="A94" s="80"/>
      <c r="B94" s="80"/>
      <c r="C94" s="80"/>
      <c r="D94" s="80"/>
      <c r="E94" s="80"/>
      <c r="F94" s="80"/>
      <c r="G94" s="80"/>
      <c r="H94" s="80"/>
      <c r="I94" s="78"/>
      <c r="J94" s="79"/>
      <c r="K94" s="81"/>
      <c r="L94" s="149"/>
    </row>
    <row r="95" spans="1:13" s="17" customFormat="1" ht="15" customHeight="1">
      <c r="A95" s="254" t="s">
        <v>81</v>
      </c>
      <c r="B95" s="255"/>
      <c r="C95" s="255"/>
      <c r="D95" s="255"/>
      <c r="E95" s="255"/>
      <c r="F95" s="255"/>
      <c r="G95" s="255"/>
      <c r="H95" s="255"/>
      <c r="I95" s="255"/>
      <c r="J95" s="255"/>
      <c r="K95" s="256"/>
      <c r="L95" s="152"/>
    </row>
    <row r="96" spans="1:13" ht="25.5">
      <c r="A96" s="12">
        <v>1</v>
      </c>
      <c r="B96" s="86" t="s">
        <v>82</v>
      </c>
      <c r="C96" s="237" t="s">
        <v>83</v>
      </c>
      <c r="D96" s="111" t="s">
        <v>87</v>
      </c>
      <c r="E96" s="23"/>
      <c r="F96" s="23"/>
      <c r="G96" s="40">
        <v>1</v>
      </c>
      <c r="H96" s="121"/>
      <c r="I96" s="94">
        <f t="shared" ref="I96:I98" si="10">G96*H96</f>
        <v>0</v>
      </c>
      <c r="J96" s="98"/>
      <c r="K96" s="95">
        <f t="shared" ref="K96:K98" si="11">(I96*J96)+I96</f>
        <v>0</v>
      </c>
      <c r="L96" s="142"/>
    </row>
    <row r="97" spans="1:13" ht="25.5">
      <c r="A97" s="12">
        <v>2</v>
      </c>
      <c r="B97" s="86" t="s">
        <v>84</v>
      </c>
      <c r="C97" s="111" t="s">
        <v>221</v>
      </c>
      <c r="D97" s="111" t="s">
        <v>87</v>
      </c>
      <c r="E97" s="13"/>
      <c r="F97" s="13"/>
      <c r="G97" s="40">
        <v>1</v>
      </c>
      <c r="H97" s="121"/>
      <c r="I97" s="198">
        <f t="shared" si="10"/>
        <v>0</v>
      </c>
      <c r="J97" s="98"/>
      <c r="K97" s="65">
        <f t="shared" si="11"/>
        <v>0</v>
      </c>
      <c r="L97" s="142"/>
    </row>
    <row r="98" spans="1:13" ht="22.5" customHeight="1">
      <c r="A98" s="12">
        <v>3</v>
      </c>
      <c r="B98" s="86" t="s">
        <v>85</v>
      </c>
      <c r="C98" s="111" t="s">
        <v>86</v>
      </c>
      <c r="D98" s="111" t="s">
        <v>88</v>
      </c>
      <c r="E98" s="13"/>
      <c r="F98" s="13"/>
      <c r="G98" s="40">
        <v>1</v>
      </c>
      <c r="H98" s="121"/>
      <c r="I98" s="63">
        <f t="shared" si="10"/>
        <v>0</v>
      </c>
      <c r="J98" s="98"/>
      <c r="K98" s="65">
        <f t="shared" si="11"/>
        <v>0</v>
      </c>
      <c r="L98" s="142"/>
    </row>
    <row r="99" spans="1:13" s="17" customFormat="1">
      <c r="A99" s="263" t="s">
        <v>57</v>
      </c>
      <c r="B99" s="264"/>
      <c r="C99" s="264"/>
      <c r="D99" s="264"/>
      <c r="E99" s="264"/>
      <c r="F99" s="264"/>
      <c r="G99" s="264"/>
      <c r="H99" s="265"/>
      <c r="I99" s="50">
        <f>SUM(I96:I98)</f>
        <v>0</v>
      </c>
      <c r="J99" s="48"/>
      <c r="K99" s="49">
        <f>SUM(K96:K98)</f>
        <v>0</v>
      </c>
      <c r="L99" s="152"/>
      <c r="M99" s="218"/>
    </row>
    <row r="100" spans="1:13" s="82" customFormat="1">
      <c r="A100" s="80"/>
      <c r="B100" s="80"/>
      <c r="C100" s="80"/>
      <c r="D100" s="80"/>
      <c r="E100" s="80"/>
      <c r="F100" s="80"/>
      <c r="G100" s="80"/>
      <c r="H100" s="80"/>
      <c r="I100" s="78"/>
      <c r="J100" s="79"/>
      <c r="K100" s="81"/>
      <c r="L100" s="149"/>
    </row>
    <row r="101" spans="1:13" s="17" customFormat="1" ht="15" customHeight="1">
      <c r="A101" s="254" t="s">
        <v>105</v>
      </c>
      <c r="B101" s="255"/>
      <c r="C101" s="255"/>
      <c r="D101" s="255"/>
      <c r="E101" s="255"/>
      <c r="F101" s="255"/>
      <c r="G101" s="255"/>
      <c r="H101" s="255"/>
      <c r="I101" s="255"/>
      <c r="J101" s="255"/>
      <c r="K101" s="256"/>
      <c r="L101" s="152"/>
    </row>
    <row r="102" spans="1:13" ht="21" customHeight="1">
      <c r="A102" s="12">
        <v>1</v>
      </c>
      <c r="B102" s="112" t="s">
        <v>102</v>
      </c>
      <c r="C102" s="69" t="s">
        <v>103</v>
      </c>
      <c r="D102" s="69" t="s">
        <v>104</v>
      </c>
      <c r="F102" s="23"/>
      <c r="G102" s="40">
        <v>5</v>
      </c>
      <c r="H102" s="121"/>
      <c r="I102" s="94">
        <f t="shared" ref="I102" si="12">G102*H102</f>
        <v>0</v>
      </c>
      <c r="J102" s="98"/>
      <c r="K102" s="95">
        <f t="shared" ref="K102" si="13">(I102*J102)+I102</f>
        <v>0</v>
      </c>
      <c r="L102" s="142"/>
    </row>
    <row r="103" spans="1:13" s="17" customFormat="1">
      <c r="A103" s="263" t="s">
        <v>95</v>
      </c>
      <c r="B103" s="264"/>
      <c r="C103" s="264"/>
      <c r="D103" s="264"/>
      <c r="E103" s="264"/>
      <c r="F103" s="264"/>
      <c r="G103" s="264"/>
      <c r="H103" s="265"/>
      <c r="I103" s="50">
        <f>SUM(I102:I102)</f>
        <v>0</v>
      </c>
      <c r="J103" s="48"/>
      <c r="K103" s="49">
        <f>SUM(K102:K102)</f>
        <v>0</v>
      </c>
      <c r="L103" s="152"/>
    </row>
    <row r="104" spans="1:13" s="82" customFormat="1">
      <c r="A104" s="80"/>
      <c r="B104" s="80"/>
      <c r="C104" s="80"/>
      <c r="D104" s="80"/>
      <c r="E104" s="80"/>
      <c r="F104" s="80"/>
      <c r="G104" s="80"/>
      <c r="H104" s="80"/>
      <c r="I104" s="78"/>
      <c r="J104" s="79"/>
      <c r="K104" s="81"/>
      <c r="L104" s="149"/>
    </row>
    <row r="105" spans="1:13" s="17" customFormat="1" ht="15" customHeight="1">
      <c r="A105" s="254" t="s">
        <v>117</v>
      </c>
      <c r="B105" s="255"/>
      <c r="C105" s="255"/>
      <c r="D105" s="255"/>
      <c r="E105" s="255"/>
      <c r="F105" s="255"/>
      <c r="G105" s="255"/>
      <c r="H105" s="255"/>
      <c r="I105" s="255"/>
      <c r="J105" s="255"/>
      <c r="K105" s="256"/>
      <c r="L105" s="152"/>
    </row>
    <row r="106" spans="1:13" s="96" customFormat="1" ht="20.25" customHeight="1">
      <c r="A106" s="93">
        <v>1</v>
      </c>
      <c r="B106" s="113" t="s">
        <v>118</v>
      </c>
      <c r="C106" s="83">
        <v>25800</v>
      </c>
      <c r="D106" s="111" t="s">
        <v>27</v>
      </c>
      <c r="E106" s="97"/>
      <c r="F106" s="97"/>
      <c r="G106" s="99">
        <v>2</v>
      </c>
      <c r="H106" s="121"/>
      <c r="I106" s="94">
        <f t="shared" ref="I106" si="14">G106*H106</f>
        <v>0</v>
      </c>
      <c r="J106" s="98"/>
      <c r="K106" s="95">
        <f t="shared" ref="K106" si="15">(I106*J106)+I106</f>
        <v>0</v>
      </c>
      <c r="L106" s="155"/>
    </row>
    <row r="107" spans="1:13" s="17" customFormat="1">
      <c r="A107" s="263" t="s">
        <v>96</v>
      </c>
      <c r="B107" s="264"/>
      <c r="C107" s="264"/>
      <c r="D107" s="264"/>
      <c r="E107" s="264"/>
      <c r="F107" s="264"/>
      <c r="G107" s="264"/>
      <c r="H107" s="265"/>
      <c r="I107" s="50">
        <f>SUM(I106:I106)</f>
        <v>0</v>
      </c>
      <c r="J107" s="48"/>
      <c r="K107" s="49">
        <f>SUM(K106:K106)</f>
        <v>0</v>
      </c>
      <c r="L107" s="152"/>
      <c r="M107" s="218"/>
    </row>
    <row r="108" spans="1:13" s="82" customFormat="1">
      <c r="A108" s="80"/>
      <c r="B108" s="80"/>
      <c r="C108" s="80"/>
      <c r="D108" s="80"/>
      <c r="E108" s="80"/>
      <c r="F108" s="80"/>
      <c r="G108" s="80"/>
      <c r="H108" s="80"/>
      <c r="I108" s="78"/>
      <c r="J108" s="79"/>
      <c r="K108" s="81"/>
      <c r="L108" s="149"/>
    </row>
    <row r="109" spans="1:13" s="17" customFormat="1" ht="15" customHeight="1">
      <c r="A109" s="254" t="s">
        <v>119</v>
      </c>
      <c r="B109" s="255"/>
      <c r="C109" s="255"/>
      <c r="D109" s="255"/>
      <c r="E109" s="255"/>
      <c r="F109" s="255"/>
      <c r="G109" s="255"/>
      <c r="H109" s="255"/>
      <c r="I109" s="255"/>
      <c r="J109" s="255"/>
      <c r="K109" s="256"/>
      <c r="L109" s="152"/>
    </row>
    <row r="110" spans="1:13" s="43" customFormat="1" ht="20.100000000000001" customHeight="1">
      <c r="A110" s="12">
        <v>1</v>
      </c>
      <c r="B110" s="114" t="s">
        <v>162</v>
      </c>
      <c r="C110" s="102">
        <v>3438801</v>
      </c>
      <c r="D110" s="111" t="s">
        <v>120</v>
      </c>
      <c r="E110" s="115"/>
      <c r="F110" s="115"/>
      <c r="G110" s="40">
        <v>1</v>
      </c>
      <c r="H110" s="121"/>
      <c r="I110" s="94">
        <f t="shared" ref="I110" si="16">G110*H110</f>
        <v>0</v>
      </c>
      <c r="J110" s="98"/>
      <c r="K110" s="95">
        <f t="shared" ref="K110" si="17">(I110*J110)+I110</f>
        <v>0</v>
      </c>
      <c r="L110" s="155"/>
    </row>
    <row r="111" spans="1:13" s="17" customFormat="1">
      <c r="A111" s="263" t="s">
        <v>97</v>
      </c>
      <c r="B111" s="264"/>
      <c r="C111" s="264"/>
      <c r="D111" s="264"/>
      <c r="E111" s="264"/>
      <c r="F111" s="264"/>
      <c r="G111" s="264"/>
      <c r="H111" s="265"/>
      <c r="I111" s="50">
        <f>SUM(I110:I110)</f>
        <v>0</v>
      </c>
      <c r="J111" s="48"/>
      <c r="K111" s="49">
        <f>SUM(K110:K110)</f>
        <v>0</v>
      </c>
      <c r="L111" s="152"/>
      <c r="M111" s="218"/>
    </row>
    <row r="112" spans="1:13" s="82" customFormat="1">
      <c r="A112" s="80"/>
      <c r="B112" s="80"/>
      <c r="C112" s="80"/>
      <c r="D112" s="80"/>
      <c r="E112" s="80"/>
      <c r="F112" s="80"/>
      <c r="G112" s="80"/>
      <c r="H112" s="80"/>
      <c r="I112" s="78"/>
      <c r="J112" s="79"/>
      <c r="K112" s="81"/>
      <c r="L112" s="149"/>
    </row>
    <row r="113" spans="1:13" s="17" customFormat="1" ht="15" customHeight="1">
      <c r="A113" s="254" t="s">
        <v>137</v>
      </c>
      <c r="B113" s="255"/>
      <c r="C113" s="255"/>
      <c r="D113" s="255"/>
      <c r="E113" s="255"/>
      <c r="F113" s="255"/>
      <c r="G113" s="255"/>
      <c r="H113" s="255"/>
      <c r="I113" s="255"/>
      <c r="J113" s="255"/>
      <c r="K113" s="256"/>
      <c r="L113" s="152"/>
    </row>
    <row r="114" spans="1:13" s="43" customFormat="1" ht="18.75" customHeight="1">
      <c r="A114" s="12">
        <v>1</v>
      </c>
      <c r="B114" s="116" t="s">
        <v>138</v>
      </c>
      <c r="C114" s="120" t="s">
        <v>139</v>
      </c>
      <c r="D114" s="111" t="s">
        <v>46</v>
      </c>
      <c r="E114" s="115"/>
      <c r="F114" s="115"/>
      <c r="G114" s="40">
        <v>1</v>
      </c>
      <c r="H114" s="121"/>
      <c r="I114" s="94">
        <f t="shared" ref="I114" si="18">G114*H114</f>
        <v>0</v>
      </c>
      <c r="J114" s="98"/>
      <c r="K114" s="95">
        <f t="shared" ref="K114" si="19">(I114*J114)+I114</f>
        <v>0</v>
      </c>
      <c r="L114" s="142"/>
    </row>
    <row r="115" spans="1:13" s="17" customFormat="1">
      <c r="A115" s="263" t="s">
        <v>135</v>
      </c>
      <c r="B115" s="264"/>
      <c r="C115" s="264"/>
      <c r="D115" s="264"/>
      <c r="E115" s="264"/>
      <c r="F115" s="264"/>
      <c r="G115" s="264"/>
      <c r="H115" s="265"/>
      <c r="I115" s="50">
        <f>SUM(I114:I114)</f>
        <v>0</v>
      </c>
      <c r="J115" s="48"/>
      <c r="K115" s="49">
        <f>SUM(K114:K114)</f>
        <v>0</v>
      </c>
      <c r="L115" s="152"/>
      <c r="M115" s="218"/>
    </row>
    <row r="116" spans="1:13" s="82" customFormat="1">
      <c r="A116" s="80"/>
      <c r="B116" s="80"/>
      <c r="C116" s="80"/>
      <c r="D116" s="80"/>
      <c r="E116" s="80"/>
      <c r="F116" s="80"/>
      <c r="G116" s="80"/>
      <c r="H116" s="80"/>
      <c r="I116" s="78"/>
      <c r="J116" s="79"/>
      <c r="K116" s="81"/>
      <c r="L116" s="149"/>
    </row>
    <row r="117" spans="1:13" s="17" customFormat="1" ht="15" customHeight="1">
      <c r="A117" s="254" t="s">
        <v>148</v>
      </c>
      <c r="B117" s="255"/>
      <c r="C117" s="255"/>
      <c r="D117" s="255"/>
      <c r="E117" s="255"/>
      <c r="F117" s="255"/>
      <c r="G117" s="255"/>
      <c r="H117" s="255"/>
      <c r="I117" s="255"/>
      <c r="J117" s="255"/>
      <c r="K117" s="256"/>
      <c r="L117" s="152"/>
    </row>
    <row r="118" spans="1:13" ht="51">
      <c r="A118" s="12">
        <v>1</v>
      </c>
      <c r="B118" s="156" t="s">
        <v>151</v>
      </c>
      <c r="C118" s="118" t="s">
        <v>150</v>
      </c>
      <c r="D118" s="118" t="s">
        <v>149</v>
      </c>
      <c r="E118" s="124"/>
      <c r="F118" s="123"/>
      <c r="G118" s="40">
        <v>3</v>
      </c>
      <c r="H118" s="121"/>
      <c r="I118" s="94">
        <f t="shared" ref="I118" si="20">G118*H118</f>
        <v>0</v>
      </c>
      <c r="J118" s="98"/>
      <c r="K118" s="95">
        <f t="shared" ref="K118" si="21">(I118*J118)+I118</f>
        <v>0</v>
      </c>
      <c r="L118" s="142"/>
      <c r="M118" s="178"/>
    </row>
    <row r="119" spans="1:13" s="17" customFormat="1">
      <c r="A119" s="263" t="s">
        <v>136</v>
      </c>
      <c r="B119" s="264"/>
      <c r="C119" s="264"/>
      <c r="D119" s="264"/>
      <c r="E119" s="264"/>
      <c r="F119" s="264"/>
      <c r="G119" s="264"/>
      <c r="H119" s="265"/>
      <c r="I119" s="50">
        <f>SUM(I118:I118)</f>
        <v>0</v>
      </c>
      <c r="J119" s="48"/>
      <c r="K119" s="49">
        <f>SUM(K118:K118)</f>
        <v>0</v>
      </c>
      <c r="L119" s="152"/>
      <c r="M119" s="218"/>
    </row>
    <row r="120" spans="1:13" s="82" customFormat="1">
      <c r="A120" s="80"/>
      <c r="B120" s="80"/>
      <c r="C120" s="80"/>
      <c r="D120" s="80"/>
      <c r="E120" s="80"/>
      <c r="F120" s="80"/>
      <c r="G120" s="80"/>
      <c r="H120" s="80"/>
      <c r="I120" s="78"/>
      <c r="J120" s="79"/>
      <c r="K120" s="81"/>
      <c r="L120" s="149"/>
    </row>
    <row r="121" spans="1:13" s="17" customFormat="1" ht="15" customHeight="1">
      <c r="A121" s="254" t="s">
        <v>194</v>
      </c>
      <c r="B121" s="255"/>
      <c r="C121" s="255"/>
      <c r="D121" s="255"/>
      <c r="E121" s="255"/>
      <c r="F121" s="255"/>
      <c r="G121" s="255"/>
      <c r="H121" s="255"/>
      <c r="I121" s="255"/>
      <c r="J121" s="255"/>
      <c r="K121" s="256"/>
      <c r="L121" s="152"/>
    </row>
    <row r="122" spans="1:13" ht="25.5">
      <c r="A122" s="12">
        <v>1</v>
      </c>
      <c r="B122" s="204" t="s">
        <v>195</v>
      </c>
      <c r="C122" s="205" t="s">
        <v>196</v>
      </c>
      <c r="D122" s="205" t="s">
        <v>197</v>
      </c>
      <c r="E122" s="205"/>
      <c r="F122" s="23"/>
      <c r="G122" s="40">
        <v>1</v>
      </c>
      <c r="H122" s="121"/>
      <c r="I122" s="94">
        <f t="shared" ref="I122" si="22">G122*H122</f>
        <v>0</v>
      </c>
      <c r="J122" s="98"/>
      <c r="K122" s="95">
        <f t="shared" ref="K122" si="23">(I122*J122)+I122</f>
        <v>0</v>
      </c>
      <c r="L122" s="142"/>
    </row>
    <row r="123" spans="1:13" s="17" customFormat="1">
      <c r="A123" s="263" t="s">
        <v>147</v>
      </c>
      <c r="B123" s="264"/>
      <c r="C123" s="264"/>
      <c r="D123" s="264"/>
      <c r="E123" s="264"/>
      <c r="F123" s="264"/>
      <c r="G123" s="264"/>
      <c r="H123" s="265"/>
      <c r="I123" s="50">
        <f>SUM(I122:I122)</f>
        <v>0</v>
      </c>
      <c r="J123" s="48"/>
      <c r="K123" s="49">
        <f>SUM(K122:K122)</f>
        <v>0</v>
      </c>
      <c r="L123" s="152"/>
      <c r="M123" s="218"/>
    </row>
    <row r="124" spans="1:13" s="82" customFormat="1">
      <c r="A124" s="80"/>
      <c r="B124" s="80"/>
      <c r="C124" s="80"/>
      <c r="D124" s="80"/>
      <c r="E124" s="80"/>
      <c r="F124" s="80"/>
      <c r="G124" s="80"/>
      <c r="H124" s="80"/>
      <c r="I124" s="78"/>
      <c r="J124" s="79"/>
      <c r="K124" s="81"/>
      <c r="L124" s="149"/>
    </row>
    <row r="125" spans="1:13" ht="23.25" customHeight="1">
      <c r="A125" s="26"/>
      <c r="B125" s="250" t="s">
        <v>13</v>
      </c>
      <c r="C125" s="250"/>
      <c r="D125" s="33"/>
      <c r="E125"/>
      <c r="F125" s="27"/>
      <c r="G125" s="235"/>
      <c r="H125" s="216"/>
      <c r="I125" s="230"/>
      <c r="J125" s="231"/>
      <c r="K125" s="230"/>
      <c r="M125" s="219"/>
    </row>
    <row r="126" spans="1:13" ht="15.75">
      <c r="A126" s="26"/>
      <c r="B126" s="43"/>
      <c r="C126" s="26"/>
      <c r="D126" s="33"/>
      <c r="E126"/>
      <c r="F126" s="27"/>
      <c r="G126" s="235"/>
      <c r="H126" s="229"/>
      <c r="I126" s="230"/>
      <c r="J126" s="232"/>
      <c r="K126" s="230"/>
      <c r="M126" s="217"/>
    </row>
    <row r="127" spans="1:13" ht="15.75">
      <c r="A127" s="26"/>
      <c r="B127" s="43"/>
      <c r="C127" s="26"/>
      <c r="D127" s="33"/>
      <c r="E127"/>
      <c r="F127" s="27"/>
      <c r="G127" s="231"/>
      <c r="H127" s="216"/>
      <c r="I127" s="233"/>
      <c r="J127" s="232"/>
      <c r="K127" s="234"/>
    </row>
    <row r="129" spans="1:9">
      <c r="A129" s="26"/>
      <c r="B129" s="43"/>
      <c r="C129" s="26"/>
      <c r="D129" s="33"/>
      <c r="E129"/>
      <c r="F129" s="27"/>
      <c r="G129"/>
      <c r="H129"/>
      <c r="I129"/>
    </row>
    <row r="130" spans="1:9">
      <c r="A130" s="26"/>
      <c r="B130" s="43"/>
      <c r="C130" s="26"/>
      <c r="D130" s="33"/>
      <c r="E130"/>
      <c r="F130" s="27"/>
      <c r="G130"/>
      <c r="H130"/>
      <c r="I130"/>
    </row>
    <row r="131" spans="1:9">
      <c r="A131" s="26"/>
      <c r="B131" s="43"/>
      <c r="C131" s="26"/>
      <c r="D131" s="33"/>
      <c r="E131"/>
      <c r="F131" s="27"/>
      <c r="G131"/>
      <c r="H131"/>
      <c r="I131"/>
    </row>
    <row r="132" spans="1:9">
      <c r="A132" s="28"/>
      <c r="B132" s="45"/>
      <c r="C132" s="28"/>
      <c r="D132" s="37" t="s">
        <v>8</v>
      </c>
      <c r="E132" s="29"/>
      <c r="F132" s="29"/>
      <c r="G132" s="29"/>
      <c r="H132" s="29"/>
      <c r="I132" s="29"/>
    </row>
    <row r="133" spans="1:9">
      <c r="A133" s="28"/>
      <c r="B133" s="45"/>
      <c r="C133" s="28"/>
      <c r="D133" s="37" t="s">
        <v>9</v>
      </c>
      <c r="E133" s="29"/>
      <c r="F133" s="29"/>
      <c r="G133" s="29"/>
      <c r="H133" s="29"/>
      <c r="I133" s="29"/>
    </row>
  </sheetData>
  <sortState xmlns:xlrd2="http://schemas.microsoft.com/office/spreadsheetml/2017/richdata2" ref="A51:M65">
    <sortCondition ref="B51:B65"/>
  </sortState>
  <mergeCells count="46">
    <mergeCell ref="A105:K105"/>
    <mergeCell ref="A103:H103"/>
    <mergeCell ref="A101:K101"/>
    <mergeCell ref="A80:K80"/>
    <mergeCell ref="A99:H99"/>
    <mergeCell ref="A95:K95"/>
    <mergeCell ref="A93:H93"/>
    <mergeCell ref="A90:K90"/>
    <mergeCell ref="A88:H88"/>
    <mergeCell ref="A40:H40"/>
    <mergeCell ref="A8:K8"/>
    <mergeCell ref="A11:H11"/>
    <mergeCell ref="A121:K121"/>
    <mergeCell ref="A123:H123"/>
    <mergeCell ref="A69:K69"/>
    <mergeCell ref="A72:H72"/>
    <mergeCell ref="A74:K74"/>
    <mergeCell ref="A78:H78"/>
    <mergeCell ref="A107:H107"/>
    <mergeCell ref="A119:H119"/>
    <mergeCell ref="A117:K117"/>
    <mergeCell ref="A115:H115"/>
    <mergeCell ref="A113:K113"/>
    <mergeCell ref="A111:H111"/>
    <mergeCell ref="A109:K109"/>
    <mergeCell ref="A2:K2"/>
    <mergeCell ref="H5:H6"/>
    <mergeCell ref="E5:F5"/>
    <mergeCell ref="H1:K1"/>
    <mergeCell ref="B125:C125"/>
    <mergeCell ref="A13:K13"/>
    <mergeCell ref="A19:K19"/>
    <mergeCell ref="A5:A6"/>
    <mergeCell ref="B5:B6"/>
    <mergeCell ref="C5:C6"/>
    <mergeCell ref="D5:D6"/>
    <mergeCell ref="A17:H17"/>
    <mergeCell ref="A42:K42"/>
    <mergeCell ref="A58:H58"/>
    <mergeCell ref="A60:K60"/>
    <mergeCell ref="A67:H67"/>
    <mergeCell ref="I5:I6"/>
    <mergeCell ref="J5:J6"/>
    <mergeCell ref="K5:K6"/>
    <mergeCell ref="G5:G6"/>
    <mergeCell ref="A3:K3"/>
  </mergeCells>
  <phoneticPr fontId="2" type="noConversion"/>
  <printOptions horizontalCentered="1"/>
  <pageMargins left="0.11811023622047245" right="0.11811023622047245" top="0.31496062992125984" bottom="0.15748031496062992" header="0.11811023622047245" footer="0.11811023622047245"/>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3-ZP-2025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IR</cp:lastModifiedBy>
  <cp:lastPrinted>2025-02-05T08:45:43Z</cp:lastPrinted>
  <dcterms:created xsi:type="dcterms:W3CDTF">2022-12-01T13:29:26Z</dcterms:created>
  <dcterms:modified xsi:type="dcterms:W3CDTF">2025-02-10T12:22:24Z</dcterms:modified>
</cp:coreProperties>
</file>