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mssql01\dokumenty_osobiste\mprzekadzinska\Moje dokumenty\PZP\PZP postepowania\2025\2. postępowania POWYŻEJ 130 tys. zł\2. RZK.271.2.2.2025 Cyberbezpieczny samorząd\"/>
    </mc:Choice>
  </mc:AlternateContent>
  <xr:revisionPtr revIDLastSave="0" documentId="13_ncr:1_{E4AFD172-2107-4CC8-880E-D6CC227418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Toc75283789" localSheetId="0">Arkusz1!#REF!</definedName>
    <definedName name="_Toc77375107" localSheetId="0">Arkusz1!#REF!</definedName>
    <definedName name="_xlnm.Print_Area" localSheetId="0">Arkusz1!$A$1:$I$30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G2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7" i="1"/>
  <c r="G27" i="1" s="1"/>
  <c r="E6" i="1"/>
  <c r="G6" i="1" s="1"/>
  <c r="E28" i="1" l="1"/>
  <c r="G28" i="1"/>
</calcChain>
</file>

<file path=xl/sharedStrings.xml><?xml version="1.0" encoding="utf-8"?>
<sst xmlns="http://schemas.openxmlformats.org/spreadsheetml/2006/main" count="79" uniqueCount="61">
  <si>
    <t>Lp.</t>
  </si>
  <si>
    <t>ilość</t>
  </si>
  <si>
    <t>Cena jednostkowa netto [zł]</t>
  </si>
  <si>
    <t>Wartość zamówienia netto [zł]</t>
  </si>
  <si>
    <t>Stawka podatku VAT [%]</t>
  </si>
  <si>
    <t>Wartość zamówienia brutto [zł]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</si>
  <si>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</si>
  <si>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</si>
  <si>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</si>
  <si>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</si>
  <si>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</si>
  <si>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</si>
  <si>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</si>
  <si>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</si>
  <si>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</si>
  <si>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</si>
  <si>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</si>
  <si>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Nazwa/Model /Producent *</t>
  </si>
  <si>
    <t>Opis przedmiotu zamówienia</t>
  </si>
  <si>
    <t>ARKUSZ ASORTYMENTOWO-CENOWY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</si>
  <si>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</si>
  <si>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</si>
  <si>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</si>
  <si>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</si>
  <si>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</si>
  <si>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</si>
  <si>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</si>
  <si>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</si>
  <si>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</si>
  <si>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</si>
  <si>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</si>
  <si>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Razem:</t>
  </si>
  <si>
    <t>Macierz – rozbudowa</t>
  </si>
  <si>
    <t>Oprogramowanie do wirtualizacji</t>
  </si>
  <si>
    <t>Pakiet szkoleń dla pracowników Zamawiającego</t>
  </si>
  <si>
    <t>Szkolenia specjalistyczne dla działu IT</t>
  </si>
  <si>
    <t xml:space="preserve">Przełącznik dostępowy </t>
  </si>
  <si>
    <t>Serwer wirtualizacyjny</t>
  </si>
  <si>
    <t>Macierz – przedłużenie wsparcia / gwarancji</t>
  </si>
  <si>
    <t>UTM zakup wsparcia – Urząd Gminy</t>
  </si>
  <si>
    <t>DLP</t>
  </si>
  <si>
    <t>UTM zakup i wdrożenie – Gminy Ośrodek Pomocy Społecznej w Pieckach</t>
  </si>
  <si>
    <t>Centralny system logów</t>
  </si>
  <si>
    <t>Oprogramowanie antywirusowe – rozbudowa posiadanej licencji</t>
  </si>
  <si>
    <t>Oprogramowanie do zarządzania infrastrukturą – rozbudowa</t>
  </si>
  <si>
    <t>Instalacja dostarczonych urządzeń i oprogramowania</t>
  </si>
  <si>
    <t>Usługa segmentacji sieci</t>
  </si>
  <si>
    <t>Szkolenie specjalistyczne – Audytor Wiodący ISO 27001</t>
  </si>
  <si>
    <t>Opracowanie / aktualizacja dokumentacji SZBI</t>
  </si>
  <si>
    <t>UPS centralny – 20kVA/20kW</t>
  </si>
  <si>
    <t xml:space="preserve">UPS do serwerwoni 3kVA </t>
  </si>
  <si>
    <t>Serwer LOGów</t>
  </si>
  <si>
    <t>Cyfrowy bunkier</t>
  </si>
  <si>
    <t>Oferowany okres gwarancji</t>
  </si>
  <si>
    <t>RZK.271.2.2.2025</t>
  </si>
  <si>
    <t>36 m-cy / więcej …...... m-cy*</t>
  </si>
  <si>
    <t>* zaznaczyć właściwe, wypełnić jeśli oferowany okres gwarancji jest dłuższy niż minimalny</t>
  </si>
  <si>
    <t>24 m-cy / więcej …...... m-cy*</t>
  </si>
  <si>
    <t>60 m-cy / więcej …...... m-cy*</t>
  </si>
  <si>
    <t>nie dotyczy</t>
  </si>
  <si>
    <t>Zał. nr 1.1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</si>
</sst>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Tahoma"/>
      <family val="2"/>
      <charset val="238"/>
    </font>
    <font>
      <b/>
      <sz val="10"/>
      <color theme="1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sz val="8"/>
      <name val="Calibri"/>
      <family val="2"/>
      <charset val="238"/>
      <scheme val="minor"/>
    </font>
    <font>
      <sz val="10"/>
      <name val="Calibri Light"/>
      <family val="2"/>
      <charset val="238"/>
      <scheme val="major"/>
    </font>
    <font>
      <sz val="10"/>
      <color rgb="FF000000"/>
      <name val="Calibri Light"/>
      <family val="2"/>
      <charset val="238"/>
      <scheme val="major"/>
    </font>
    <font>
      <b/>
      <sz val="11"/>
      <name val="Tahoma"/>
      <family val="2"/>
      <charset val="238"/>
    </font>
    <font>
      <sz val="9"/>
      <color theme="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1" fillId="0" borderId="0" xfId="0" quotePrefix="1" applyFont="1"/>
    <xf numFmtId="0" fontId="4" fillId="0" borderId="0" xfId="0" applyFont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1" fontId="6" fillId="0" borderId="0" xfId="0" applyNumberFormat="1" applyFont="1" applyAlignment="1">
      <alignment horizontal="center" vertical="center"/>
    </xf>
    <xf numFmtId="44" fontId="6" fillId="0" borderId="0" xfId="1" applyFont="1" applyBorder="1" applyAlignment="1">
      <alignment horizontal="center" vertical="center"/>
    </xf>
    <xf numFmtId="9" fontId="6" fillId="0" borderId="0" xfId="2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44" fontId="6" fillId="0" borderId="2" xfId="1" applyFont="1" applyFill="1" applyBorder="1" applyAlignment="1">
      <alignment horizontal="center" vertical="center"/>
    </xf>
    <xf numFmtId="44" fontId="6" fillId="0" borderId="1" xfId="1" applyFont="1" applyFill="1" applyBorder="1" applyAlignment="1">
      <alignment horizontal="center" vertical="center"/>
    </xf>
    <xf numFmtId="9" fontId="6" fillId="0" borderId="1" xfId="2" applyFont="1" applyFill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44" fontId="6" fillId="0" borderId="0" xfId="1" applyFont="1" applyFill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justify" vertical="center" wrapText="1"/>
    </xf>
    <xf numFmtId="1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0" fillId="2" borderId="0" xfId="0" applyFont="1" applyFill="1" applyAlignment="1">
      <alignment horizontal="left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colors>
    <mruColors>
      <color rgb="FFFAFAFF"/>
      <color rgb="FFFFFFF0"/>
      <color rgb="FFFFFF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tabSelected="1" zoomScale="106" zoomScaleNormal="106" workbookViewId="0">
      <selection activeCell="K5" sqref="K5"/>
    </sheetView>
  </sheetViews>
  <sheetFormatPr defaultColWidth="9.140625" defaultRowHeight="14.25" x14ac:dyDescent="0.2"/>
  <cols>
    <col min="1" max="1" width="6" style="1" customWidth="1"/>
    <col min="2" max="2" width="43.140625" style="1" customWidth="1"/>
    <col min="3" max="3" width="6.5703125" style="7" customWidth="1"/>
    <col min="4" max="4" width="13.140625" style="1" customWidth="1"/>
    <col min="5" max="5" width="14.140625" style="1" customWidth="1"/>
    <col min="6" max="6" width="11.7109375" style="1" customWidth="1"/>
    <col min="7" max="7" width="14.140625" style="1" customWidth="1"/>
    <col min="8" max="8" width="47.85546875" style="1" customWidth="1"/>
    <col min="9" max="9" width="24.28515625" style="1" customWidth="1"/>
    <col min="10" max="16384" width="9.140625" style="1"/>
  </cols>
  <sheetData>
    <row r="1" spans="1:10" ht="55.5" customHeight="1" x14ac:dyDescent="0.2">
      <c r="B1" s="24"/>
      <c r="H1" s="28" t="s">
        <v>60</v>
      </c>
      <c r="I1" s="28"/>
    </row>
    <row r="2" spans="1:10" ht="21.75" customHeight="1" x14ac:dyDescent="0.2">
      <c r="A2" s="33" t="s">
        <v>54</v>
      </c>
      <c r="B2" s="33"/>
      <c r="C2" s="33"/>
      <c r="D2" s="33"/>
      <c r="E2" s="33"/>
      <c r="F2" s="33"/>
      <c r="G2" s="33"/>
      <c r="H2" s="33"/>
      <c r="I2" s="33"/>
    </row>
    <row r="3" spans="1:10" ht="15" x14ac:dyDescent="0.2">
      <c r="A3" s="29" t="s">
        <v>19</v>
      </c>
      <c r="B3" s="29"/>
      <c r="C3" s="29"/>
      <c r="D3" s="29"/>
      <c r="E3" s="29"/>
      <c r="F3" s="29"/>
      <c r="G3" s="29"/>
      <c r="H3" s="29"/>
    </row>
    <row r="4" spans="1:10" x14ac:dyDescent="0.2">
      <c r="A4" s="30"/>
      <c r="B4" s="30"/>
      <c r="C4" s="30"/>
      <c r="D4" s="30"/>
      <c r="E4" s="30"/>
      <c r="F4" s="30"/>
      <c r="G4" s="30"/>
      <c r="H4" s="30"/>
    </row>
    <row r="5" spans="1:10" s="5" customFormat="1" ht="45.75" customHeight="1" x14ac:dyDescent="0.2">
      <c r="A5" s="19" t="s">
        <v>0</v>
      </c>
      <c r="B5" s="19" t="s">
        <v>18</v>
      </c>
      <c r="C5" s="20" t="s">
        <v>1</v>
      </c>
      <c r="D5" s="20" t="s">
        <v>2</v>
      </c>
      <c r="E5" s="20" t="s">
        <v>3</v>
      </c>
      <c r="F5" s="20" t="s">
        <v>4</v>
      </c>
      <c r="G5" s="20" t="s">
        <v>5</v>
      </c>
      <c r="H5" s="20" t="s">
        <v>17</v>
      </c>
      <c r="I5" s="20" t="s">
        <v>53</v>
      </c>
      <c r="J5" s="4"/>
    </row>
    <row r="6" spans="1:10" s="6" customFormat="1" ht="26.25" customHeight="1" x14ac:dyDescent="0.25">
      <c r="A6" s="13" t="s">
        <v>6</v>
      </c>
      <c r="B6" s="26" t="s">
        <v>37</v>
      </c>
      <c r="C6" s="14">
        <v>1</v>
      </c>
      <c r="D6" s="15"/>
      <c r="E6" s="16">
        <f>D6*C6</f>
        <v>0</v>
      </c>
      <c r="F6" s="17">
        <v>0.23</v>
      </c>
      <c r="G6" s="16">
        <f>(E6*F6)+E6</f>
        <v>0</v>
      </c>
      <c r="H6" s="13"/>
      <c r="I6" s="13" t="s">
        <v>55</v>
      </c>
    </row>
    <row r="7" spans="1:10" s="6" customFormat="1" ht="26.25" customHeight="1" x14ac:dyDescent="0.25">
      <c r="A7" s="13" t="s">
        <v>7</v>
      </c>
      <c r="B7" s="26" t="s">
        <v>52</v>
      </c>
      <c r="C7" s="14">
        <v>1</v>
      </c>
      <c r="D7" s="15"/>
      <c r="E7" s="16">
        <f t="shared" ref="E7:E27" si="0">D7*C7</f>
        <v>0</v>
      </c>
      <c r="F7" s="17">
        <v>0.23</v>
      </c>
      <c r="G7" s="16">
        <f t="shared" ref="G7:G27" si="1">(E7*F7)+E7</f>
        <v>0</v>
      </c>
      <c r="H7" s="13"/>
      <c r="I7" s="25" t="s">
        <v>57</v>
      </c>
    </row>
    <row r="8" spans="1:10" s="6" customFormat="1" ht="26.25" customHeight="1" x14ac:dyDescent="0.25">
      <c r="A8" s="13" t="s">
        <v>8</v>
      </c>
      <c r="B8" s="26" t="s">
        <v>51</v>
      </c>
      <c r="C8" s="14">
        <v>4</v>
      </c>
      <c r="D8" s="15"/>
      <c r="E8" s="16">
        <f t="shared" si="0"/>
        <v>0</v>
      </c>
      <c r="F8" s="17">
        <v>0.23</v>
      </c>
      <c r="G8" s="16">
        <f t="shared" si="1"/>
        <v>0</v>
      </c>
      <c r="H8" s="13"/>
      <c r="I8" s="25" t="s">
        <v>55</v>
      </c>
    </row>
    <row r="9" spans="1:10" s="6" customFormat="1" ht="26.25" customHeight="1" x14ac:dyDescent="0.25">
      <c r="A9" s="13" t="s">
        <v>9</v>
      </c>
      <c r="B9" s="26" t="s">
        <v>36</v>
      </c>
      <c r="C9" s="14">
        <v>1</v>
      </c>
      <c r="D9" s="15"/>
      <c r="E9" s="16">
        <f t="shared" si="0"/>
        <v>0</v>
      </c>
      <c r="F9" s="17">
        <v>0.23</v>
      </c>
      <c r="G9" s="16">
        <f t="shared" si="1"/>
        <v>0</v>
      </c>
      <c r="H9" s="13"/>
      <c r="I9" s="25" t="s">
        <v>58</v>
      </c>
    </row>
    <row r="10" spans="1:10" s="6" customFormat="1" ht="26.25" customHeight="1" x14ac:dyDescent="0.25">
      <c r="A10" s="13" t="s">
        <v>10</v>
      </c>
      <c r="B10" s="26" t="s">
        <v>32</v>
      </c>
      <c r="C10" s="14">
        <v>1</v>
      </c>
      <c r="D10" s="15"/>
      <c r="E10" s="16">
        <f t="shared" si="0"/>
        <v>0</v>
      </c>
      <c r="F10" s="17">
        <v>0.23</v>
      </c>
      <c r="G10" s="16">
        <f t="shared" si="1"/>
        <v>0</v>
      </c>
      <c r="H10" s="13"/>
      <c r="I10" s="25" t="s">
        <v>57</v>
      </c>
    </row>
    <row r="11" spans="1:10" s="6" customFormat="1" ht="26.25" customHeight="1" x14ac:dyDescent="0.25">
      <c r="A11" s="13" t="s">
        <v>11</v>
      </c>
      <c r="B11" s="26" t="s">
        <v>38</v>
      </c>
      <c r="C11" s="18">
        <v>1</v>
      </c>
      <c r="D11" s="15"/>
      <c r="E11" s="16">
        <f t="shared" si="0"/>
        <v>0</v>
      </c>
      <c r="F11" s="17">
        <v>0.23</v>
      </c>
      <c r="G11" s="16">
        <f t="shared" si="1"/>
        <v>0</v>
      </c>
      <c r="H11" s="13"/>
      <c r="I11" s="25" t="s">
        <v>57</v>
      </c>
    </row>
    <row r="12" spans="1:10" s="6" customFormat="1" ht="26.25" customHeight="1" x14ac:dyDescent="0.25">
      <c r="A12" s="13" t="s">
        <v>12</v>
      </c>
      <c r="B12" s="26" t="s">
        <v>39</v>
      </c>
      <c r="C12" s="14">
        <v>1</v>
      </c>
      <c r="D12" s="15"/>
      <c r="E12" s="16">
        <f t="shared" si="0"/>
        <v>0</v>
      </c>
      <c r="F12" s="17">
        <v>0.23</v>
      </c>
      <c r="G12" s="16">
        <f t="shared" si="1"/>
        <v>0</v>
      </c>
      <c r="H12" s="13"/>
      <c r="I12" s="25" t="s">
        <v>59</v>
      </c>
    </row>
    <row r="13" spans="1:10" s="6" customFormat="1" ht="26.25" customHeight="1" x14ac:dyDescent="0.25">
      <c r="A13" s="13" t="s">
        <v>13</v>
      </c>
      <c r="B13" s="27" t="s">
        <v>40</v>
      </c>
      <c r="C13" s="14">
        <v>1</v>
      </c>
      <c r="D13" s="15"/>
      <c r="E13" s="16">
        <f t="shared" si="0"/>
        <v>0</v>
      </c>
      <c r="F13" s="17">
        <v>0.23</v>
      </c>
      <c r="G13" s="16">
        <f t="shared" si="1"/>
        <v>0</v>
      </c>
      <c r="H13" s="13"/>
      <c r="I13" s="25" t="s">
        <v>57</v>
      </c>
    </row>
    <row r="14" spans="1:10" s="6" customFormat="1" ht="26.25" customHeight="1" x14ac:dyDescent="0.25">
      <c r="A14" s="13" t="s">
        <v>14</v>
      </c>
      <c r="B14" s="9" t="s">
        <v>41</v>
      </c>
      <c r="C14" s="14">
        <v>1</v>
      </c>
      <c r="D14" s="15"/>
      <c r="E14" s="16">
        <f t="shared" si="0"/>
        <v>0</v>
      </c>
      <c r="F14" s="17">
        <v>0.23</v>
      </c>
      <c r="G14" s="16">
        <f t="shared" si="1"/>
        <v>0</v>
      </c>
      <c r="H14" s="13"/>
      <c r="I14" s="25" t="s">
        <v>57</v>
      </c>
    </row>
    <row r="15" spans="1:10" s="6" customFormat="1" ht="26.25" customHeight="1" x14ac:dyDescent="0.25">
      <c r="A15" s="13" t="s">
        <v>15</v>
      </c>
      <c r="B15" s="26" t="s">
        <v>50</v>
      </c>
      <c r="C15" s="14">
        <v>1</v>
      </c>
      <c r="D15" s="15"/>
      <c r="E15" s="16">
        <f t="shared" si="0"/>
        <v>0</v>
      </c>
      <c r="F15" s="17">
        <v>0.23</v>
      </c>
      <c r="G15" s="16">
        <f t="shared" si="1"/>
        <v>0</v>
      </c>
      <c r="H15" s="13"/>
      <c r="I15" s="25" t="s">
        <v>57</v>
      </c>
    </row>
    <row r="16" spans="1:10" s="6" customFormat="1" ht="26.25" customHeight="1" x14ac:dyDescent="0.25">
      <c r="A16" s="13" t="s">
        <v>16</v>
      </c>
      <c r="B16" s="26" t="s">
        <v>49</v>
      </c>
      <c r="C16" s="14">
        <v>1</v>
      </c>
      <c r="D16" s="15"/>
      <c r="E16" s="16">
        <f t="shared" si="0"/>
        <v>0</v>
      </c>
      <c r="F16" s="17">
        <v>0.23</v>
      </c>
      <c r="G16" s="16">
        <f t="shared" si="1"/>
        <v>0</v>
      </c>
      <c r="H16" s="13"/>
      <c r="I16" s="25" t="s">
        <v>57</v>
      </c>
    </row>
    <row r="17" spans="1:9" s="6" customFormat="1" ht="26.25" customHeight="1" x14ac:dyDescent="0.25">
      <c r="A17" s="13" t="s">
        <v>20</v>
      </c>
      <c r="B17" s="26" t="s">
        <v>42</v>
      </c>
      <c r="C17" s="14">
        <v>1</v>
      </c>
      <c r="D17" s="15"/>
      <c r="E17" s="16">
        <f t="shared" si="0"/>
        <v>0</v>
      </c>
      <c r="F17" s="17">
        <v>0.23</v>
      </c>
      <c r="G17" s="16">
        <f t="shared" si="1"/>
        <v>0</v>
      </c>
      <c r="H17" s="13"/>
      <c r="I17" s="25" t="s">
        <v>57</v>
      </c>
    </row>
    <row r="18" spans="1:9" s="6" customFormat="1" ht="26.25" customHeight="1" x14ac:dyDescent="0.25">
      <c r="A18" s="13" t="s">
        <v>21</v>
      </c>
      <c r="B18" s="26" t="s">
        <v>33</v>
      </c>
      <c r="C18" s="14">
        <v>1</v>
      </c>
      <c r="D18" s="15"/>
      <c r="E18" s="16">
        <f t="shared" si="0"/>
        <v>0</v>
      </c>
      <c r="F18" s="17">
        <v>0.23</v>
      </c>
      <c r="G18" s="16">
        <f t="shared" si="1"/>
        <v>0</v>
      </c>
      <c r="H18" s="13"/>
      <c r="I18" s="25" t="s">
        <v>59</v>
      </c>
    </row>
    <row r="19" spans="1:9" s="6" customFormat="1" ht="26.25" customHeight="1" x14ac:dyDescent="0.25">
      <c r="A19" s="13" t="s">
        <v>22</v>
      </c>
      <c r="B19" s="26" t="s">
        <v>43</v>
      </c>
      <c r="C19" s="14">
        <v>1</v>
      </c>
      <c r="D19" s="15"/>
      <c r="E19" s="16">
        <f t="shared" si="0"/>
        <v>0</v>
      </c>
      <c r="F19" s="17">
        <v>0.23</v>
      </c>
      <c r="G19" s="16">
        <f t="shared" si="1"/>
        <v>0</v>
      </c>
      <c r="H19" s="13"/>
      <c r="I19" s="25" t="s">
        <v>59</v>
      </c>
    </row>
    <row r="20" spans="1:9" s="6" customFormat="1" ht="26.25" customHeight="1" x14ac:dyDescent="0.25">
      <c r="A20" s="13" t="s">
        <v>23</v>
      </c>
      <c r="B20" s="26" t="s">
        <v>44</v>
      </c>
      <c r="C20" s="14">
        <v>1</v>
      </c>
      <c r="D20" s="15"/>
      <c r="E20" s="16">
        <f t="shared" si="0"/>
        <v>0</v>
      </c>
      <c r="F20" s="17">
        <v>0.23</v>
      </c>
      <c r="G20" s="16">
        <f t="shared" si="1"/>
        <v>0</v>
      </c>
      <c r="H20" s="13"/>
      <c r="I20" s="25" t="s">
        <v>59</v>
      </c>
    </row>
    <row r="21" spans="1:9" s="6" customFormat="1" ht="26.25" customHeight="1" x14ac:dyDescent="0.25">
      <c r="A21" s="13" t="s">
        <v>24</v>
      </c>
      <c r="B21" s="26" t="s">
        <v>45</v>
      </c>
      <c r="C21" s="14">
        <v>1</v>
      </c>
      <c r="D21" s="15"/>
      <c r="E21" s="16">
        <f t="shared" si="0"/>
        <v>0</v>
      </c>
      <c r="F21" s="17">
        <v>0.23</v>
      </c>
      <c r="G21" s="16">
        <f t="shared" si="1"/>
        <v>0</v>
      </c>
      <c r="H21" s="13"/>
      <c r="I21" s="25" t="s">
        <v>59</v>
      </c>
    </row>
    <row r="22" spans="1:9" s="6" customFormat="1" ht="26.25" customHeight="1" x14ac:dyDescent="0.25">
      <c r="A22" s="13" t="s">
        <v>25</v>
      </c>
      <c r="B22" s="26" t="s">
        <v>46</v>
      </c>
      <c r="C22" s="18">
        <v>1</v>
      </c>
      <c r="D22" s="15"/>
      <c r="E22" s="16">
        <f t="shared" si="0"/>
        <v>0</v>
      </c>
      <c r="F22" s="17">
        <v>0.23</v>
      </c>
      <c r="G22" s="16">
        <f t="shared" si="1"/>
        <v>0</v>
      </c>
      <c r="H22" s="13"/>
      <c r="I22" s="25" t="s">
        <v>59</v>
      </c>
    </row>
    <row r="23" spans="1:9" s="6" customFormat="1" ht="26.25" customHeight="1" x14ac:dyDescent="0.25">
      <c r="A23" s="13" t="s">
        <v>26</v>
      </c>
      <c r="B23" s="26" t="s">
        <v>34</v>
      </c>
      <c r="C23" s="14">
        <v>1</v>
      </c>
      <c r="D23" s="15"/>
      <c r="E23" s="16">
        <f t="shared" si="0"/>
        <v>0</v>
      </c>
      <c r="F23" s="17">
        <v>0.23</v>
      </c>
      <c r="G23" s="16">
        <f t="shared" si="1"/>
        <v>0</v>
      </c>
      <c r="H23" s="13"/>
      <c r="I23" s="25" t="s">
        <v>59</v>
      </c>
    </row>
    <row r="24" spans="1:9" s="6" customFormat="1" ht="26.25" customHeight="1" x14ac:dyDescent="0.25">
      <c r="A24" s="13" t="s">
        <v>27</v>
      </c>
      <c r="B24" s="27" t="s">
        <v>35</v>
      </c>
      <c r="C24" s="14">
        <v>1</v>
      </c>
      <c r="D24" s="15"/>
      <c r="E24" s="16">
        <f t="shared" si="0"/>
        <v>0</v>
      </c>
      <c r="F24" s="17">
        <v>0.23</v>
      </c>
      <c r="G24" s="16">
        <f t="shared" si="1"/>
        <v>0</v>
      </c>
      <c r="H24" s="13"/>
      <c r="I24" s="25" t="s">
        <v>59</v>
      </c>
    </row>
    <row r="25" spans="1:9" s="6" customFormat="1" ht="26.25" customHeight="1" x14ac:dyDescent="0.25">
      <c r="A25" s="13" t="s">
        <v>28</v>
      </c>
      <c r="B25" s="27" t="s">
        <v>47</v>
      </c>
      <c r="C25" s="14">
        <v>1</v>
      </c>
      <c r="D25" s="15"/>
      <c r="E25" s="16">
        <f t="shared" si="0"/>
        <v>0</v>
      </c>
      <c r="F25" s="17">
        <v>0.23</v>
      </c>
      <c r="G25" s="16">
        <f t="shared" si="1"/>
        <v>0</v>
      </c>
      <c r="H25" s="13"/>
      <c r="I25" s="25" t="s">
        <v>59</v>
      </c>
    </row>
    <row r="26" spans="1:9" s="6" customFormat="1" ht="26.25" customHeight="1" x14ac:dyDescent="0.25">
      <c r="A26" s="13" t="s">
        <v>29</v>
      </c>
      <c r="B26" s="9" t="s">
        <v>48</v>
      </c>
      <c r="C26" s="14">
        <v>3</v>
      </c>
      <c r="D26" s="15"/>
      <c r="E26" s="16">
        <f t="shared" ref="E26" si="2">D26*C26</f>
        <v>0</v>
      </c>
      <c r="F26" s="17">
        <v>0.23</v>
      </c>
      <c r="G26" s="16">
        <f t="shared" si="1"/>
        <v>0</v>
      </c>
      <c r="H26" s="23"/>
      <c r="I26" s="25" t="s">
        <v>59</v>
      </c>
    </row>
    <row r="27" spans="1:9" s="6" customFormat="1" ht="26.25" customHeight="1" x14ac:dyDescent="0.25">
      <c r="A27" s="13" t="s">
        <v>30</v>
      </c>
      <c r="B27" s="21"/>
      <c r="C27" s="14"/>
      <c r="D27" s="15"/>
      <c r="E27" s="16">
        <f t="shared" si="0"/>
        <v>0</v>
      </c>
      <c r="F27" s="17">
        <v>0.23</v>
      </c>
      <c r="G27" s="16">
        <f t="shared" si="1"/>
        <v>0</v>
      </c>
      <c r="H27" s="13"/>
      <c r="I27" s="13" t="s">
        <v>57</v>
      </c>
    </row>
    <row r="28" spans="1:9" s="6" customFormat="1" ht="24" customHeight="1" x14ac:dyDescent="0.25">
      <c r="A28" s="8"/>
      <c r="B28" s="21" t="s">
        <v>31</v>
      </c>
      <c r="C28" s="31"/>
      <c r="D28" s="32"/>
      <c r="E28" s="16">
        <f>SUM(E6:E27)</f>
        <v>0</v>
      </c>
      <c r="F28" s="22"/>
      <c r="G28" s="16">
        <f>SUM(G6:G27)</f>
        <v>0</v>
      </c>
      <c r="H28" s="8"/>
    </row>
    <row r="29" spans="1:9" s="6" customFormat="1" ht="66.75" customHeight="1" x14ac:dyDescent="0.25">
      <c r="A29" s="8"/>
      <c r="B29" s="9"/>
      <c r="C29" s="10"/>
      <c r="D29" s="11"/>
      <c r="E29" s="11"/>
      <c r="F29" s="12"/>
      <c r="G29" s="11"/>
      <c r="H29" s="8"/>
      <c r="I29" s="9" t="s">
        <v>56</v>
      </c>
    </row>
    <row r="30" spans="1:9" ht="24" customHeight="1" x14ac:dyDescent="0.2">
      <c r="A30" s="2"/>
      <c r="B30" s="3"/>
    </row>
  </sheetData>
  <mergeCells count="5">
    <mergeCell ref="H1:I1"/>
    <mergeCell ref="A3:H3"/>
    <mergeCell ref="A4:H4"/>
    <mergeCell ref="C28:D28"/>
    <mergeCell ref="A2:I2"/>
  </mergeCells>
  <phoneticPr fontId="7" type="noConversion"/>
  <printOptions horizontalCentered="1" verticalCentered="1"/>
  <pageMargins left="0.19685039370078741" right="0.23622047244094491" top="0.35433070866141736" bottom="0.35433070866141736" header="0.11811023622047245" footer="0.11811023622047245"/>
  <pageSetup paperSize="9" scale="66" fitToWidth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Manager>Kamil Zembrzuski</Manager>
  <Company>zoltek design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asortymentowo-cenowy</dc:title>
  <dc:subject>formularz asortymentowo-cenowy</dc:subject>
  <dc:creator>zoltek design Kamil Zembrzuski</dc:creator>
  <cp:keywords>formularz asortymentowo-cenowy</cp:keywords>
  <cp:lastModifiedBy>Marta Przekadzińska</cp:lastModifiedBy>
  <cp:lastPrinted>2025-02-07T13:40:22Z</cp:lastPrinted>
  <dcterms:created xsi:type="dcterms:W3CDTF">2019-10-09T10:37:55Z</dcterms:created>
  <dcterms:modified xsi:type="dcterms:W3CDTF">2025-02-07T13:40:34Z</dcterms:modified>
</cp:coreProperties>
</file>