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ta.kolada\Desktop\Desktop\POSTĘPOWANIA\Postępowania 2024\ZP-G-86-24- GAZY\pytania i  odpowiedzi\10.01.2025\"/>
    </mc:Choice>
  </mc:AlternateContent>
  <xr:revisionPtr revIDLastSave="0" documentId="13_ncr:1_{97D974DD-D3BD-43B6-AC89-EE38FFE03E1E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WSZYSCY" sheetId="1" state="hidden" r:id="rId1"/>
    <sheet name="Gazy 2025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8" i="1" l="1"/>
  <c r="G49" i="1" l="1"/>
  <c r="G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Łukasz Wierzbicki</author>
  </authors>
  <commentList>
    <comment ref="D42" authorId="0" shapeId="0" xr:uid="{FD5C7F9A-62D6-41B4-AE7A-EBC210D3CD7F}">
      <text>
        <r>
          <rPr>
            <b/>
            <sz val="9"/>
            <color indexed="81"/>
            <rFont val="Tahoma"/>
            <family val="2"/>
            <charset val="238"/>
          </rPr>
          <t>Łukasz Wierzbicki:</t>
        </r>
        <r>
          <rPr>
            <sz val="9"/>
            <color indexed="81"/>
            <rFont val="Tahoma"/>
            <family val="2"/>
            <charset val="238"/>
          </rPr>
          <t xml:space="preserve">
Zmieniono na planowana ilość</t>
        </r>
      </text>
    </comment>
  </commentList>
</comments>
</file>

<file path=xl/sharedStrings.xml><?xml version="1.0" encoding="utf-8"?>
<sst xmlns="http://schemas.openxmlformats.org/spreadsheetml/2006/main" count="209" uniqueCount="72">
  <si>
    <t>Nazwa gazu</t>
  </si>
  <si>
    <t>m3</t>
  </si>
  <si>
    <t>kg</t>
  </si>
  <si>
    <t>Acetylen techniczny</t>
  </si>
  <si>
    <t xml:space="preserve"> kg</t>
  </si>
  <si>
    <t>Część II</t>
  </si>
  <si>
    <t>Lp.</t>
  </si>
  <si>
    <t>Uwagi</t>
  </si>
  <si>
    <t>dzierżawa = dzierżawa butli od wykonawcy za zadeklarowaną cenę (wszystkie butle mają mieć taką samą cenę dzierżawy za miesiąc)</t>
  </si>
  <si>
    <t>dzierżawa butli
(gwint butli wg DIN 477 nr 1)</t>
  </si>
  <si>
    <t>Jedniostka 
miary</t>
  </si>
  <si>
    <t>Planowana 
ilość</t>
  </si>
  <si>
    <t>Wartość 
netto PLN</t>
  </si>
  <si>
    <t>Wartość 
brutto PLN</t>
  </si>
  <si>
    <t>Hel 5,0 (czystość ≥99,999%, sprężony)</t>
  </si>
  <si>
    <t>Cena jedn. netto + koszt napełnienia+ transportu+
opłaty drogowe</t>
  </si>
  <si>
    <t>Acetylen 2,6 (czystość ≥ 99,0%)</t>
  </si>
  <si>
    <t>Azot 5,0 (czystość ≥99,999%, sprężony)</t>
  </si>
  <si>
    <t>Azot 6,0 (czystość ≥99,9999%, sprężony)</t>
  </si>
  <si>
    <t>Wodór 5,5 (czystość ≥99,9995%, sprężony)</t>
  </si>
  <si>
    <t>Tlen 2,5 techniczny (sprężony)</t>
  </si>
  <si>
    <t>Wodór 3,0 techniczny (czystość ≥99,5%, sprężony)</t>
  </si>
  <si>
    <t>Podtlenek azotu 2,5 (czystość ≥99%)</t>
  </si>
  <si>
    <t>dewary 15, 25, 27, 60, 70 i 120 litrów</t>
  </si>
  <si>
    <t>Hel 6,0 (czystość ≥99,9999%, sprężony, 200 bar)</t>
  </si>
  <si>
    <t>CENA GAZÓW NETTO / brutto</t>
  </si>
  <si>
    <t xml:space="preserve">Mieszanka gazu azot 95% /wodór 5% 4,0 - oznaczenie NH5
(wg PN-EN ISO 14175, wodór 5%±0,5, azot -reszta, woda≤11 ppm) </t>
  </si>
  <si>
    <t>Mieszanka gazu argon 30% / hel 70% (sprężony, 200 bar)
(wg PN-EN ISO 14175, argon - 30%±3, hel - reszta, woda≤40 ppm)</t>
  </si>
  <si>
    <t>Dwutlenek węgla 2,5 techniczny (czystość ≥99,5%)</t>
  </si>
  <si>
    <t>CZĘŚĆ I</t>
  </si>
  <si>
    <t>własny zbiornik</t>
  </si>
  <si>
    <t>Argon ciekły w odgazowaniu</t>
  </si>
  <si>
    <t>Lokalizacja: Gliwice, 44-100, Sowińskiego 5</t>
  </si>
  <si>
    <t>Azot ciekły (skroplony)</t>
  </si>
  <si>
    <t>Cena netto / brutto</t>
  </si>
  <si>
    <t>dzierżawa butli
(50 litrów / 200 bar)</t>
  </si>
  <si>
    <t>dzierżawa butli
(50 litrów / 10 kg)</t>
  </si>
  <si>
    <t>dzierżawa butli
(40 litrów / 30 kg)</t>
  </si>
  <si>
    <t>Mieszanka gazu argon 90% / metan 10% - oznaczenie P10</t>
  </si>
  <si>
    <t>dzierżawa butli
(10 litrów / 7,5 kg)</t>
  </si>
  <si>
    <t>dzierżawa butli
zawór-króciec przyłączen. B, gwint W 21,8X1/14
(50 litrów / 200 bar)</t>
  </si>
  <si>
    <t>wzorst o waloryzację</t>
  </si>
  <si>
    <t>amoniak N50 (Amoniak 5.0czystość 99,999%zanieczyszczeniaO2 + Ar &lt; 1 ppmvN2 &lt; 5 ppmvH2O &lt; 5 ppmvCO2 &lt; 1 ppmvKW &lt; 1 ppmv)</t>
  </si>
  <si>
    <t>powietrze syntetyczne bez węglowodorów o czystości 5.5</t>
  </si>
  <si>
    <t xml:space="preserve">mieszanina NO  400 ppm, CO   400 ppm, SO2   400 ppm reszta N2  5.0 </t>
  </si>
  <si>
    <t>l</t>
  </si>
  <si>
    <t>dzierżawa butli
(10 litrów / 200 bar)</t>
  </si>
  <si>
    <t xml:space="preserve">mieszanina NO2  40 ppm,  reszta pow.syntet. </t>
  </si>
  <si>
    <t>ArCo2 (Ar 97,5%, Co2 2,5%)</t>
  </si>
  <si>
    <t>Mieszanka argon / wodór 1-5% (do ustalenia)</t>
  </si>
  <si>
    <t>WSZYSTKIE CENTRA IMN GLIWICE</t>
  </si>
  <si>
    <t>ALPHA GAZ 2 N2 (Azot 6.0czystość 99,9999%zanieczyszczeniaH​2​O ≤ 0,5ppmO​2​ ≤ 0,1ppmCO ≤ 0,1ppmCO​2​ ≤ 0,1ppmH​2​ ≤ 0,1ppmC​n​H​m​ ≤ 0,1ppm)</t>
  </si>
  <si>
    <t xml:space="preserve">PN-EN ISO 14175 Argon - 75%, Co2 - 25%(np. CORGON® 25 lub równoważna) </t>
  </si>
  <si>
    <t xml:space="preserve">PN-EN ISO 14175 Argon - 82%, Co2 - 18% (np. CORGON® 18 lub równoważna) </t>
  </si>
  <si>
    <t xml:space="preserve">PN-EN ISO 14175 Argon - 90%, Co2 - 10% (np. CORGON® 10 lub równoważna) </t>
  </si>
  <si>
    <t xml:space="preserve">Mieszanką spawalniczą CO2 / 82% Argon  (np. STARGON 18%  lub równoważna) </t>
  </si>
  <si>
    <t>Argon w pojedynczych butlach zostanie zastąpiony argone w wiązakach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</si>
  <si>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</si>
  <si>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sz val="11"/>
        <rFont val="Calibri"/>
        <family val="2"/>
        <charset val="238"/>
      </rPr>
      <t>≥ 99,999%, sprężony)</t>
    </r>
  </si>
  <si>
    <r>
      <t>m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</si>
  <si>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sz val="11"/>
        <rFont val="Calibri"/>
        <family val="2"/>
        <charset val="238"/>
      </rPr>
      <t>±5, argon - reszta, woda≤40 ppm)</t>
    </r>
  </si>
  <si>
    <t>Zapotrzebowanie na gazy techniczne (czyste i mieszaniny) w Sieci Badawczej Łukasiewicz - Instytucie Metali Nieżelaznych w 2024 r.</t>
  </si>
  <si>
    <t>Zapotrzebowanie na gazy techniczne (czyste i mieszaniny) w Sieci Badawczej Łukasiewicz - Instytucie Metali Nieżelaznych w 2025 r.</t>
  </si>
  <si>
    <r>
      <t>m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</si>
  <si>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b/>
        <sz val="11"/>
        <rFont val="Calibri"/>
        <family val="2"/>
        <charset val="238"/>
      </rPr>
      <t>≥ 99,999%, sprężony)</t>
    </r>
  </si>
  <si>
    <r>
      <t>m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</si>
  <si>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b/>
        <sz val="11"/>
        <rFont val="Calibri"/>
        <family val="2"/>
        <charset val="238"/>
      </rPr>
      <t>±5, argon - reszta, woda≤40 ppm)</t>
    </r>
  </si>
  <si>
    <t>szt</t>
  </si>
  <si>
    <t>zbiornik kriogeniczny typu DEWAR</t>
  </si>
  <si>
    <t xml:space="preserve">Wiązka argonowe 5.0 </t>
  </si>
  <si>
    <t>dzierżawa butli
(50 litrów /co najmniej 200 bar)</t>
  </si>
  <si>
    <t xml:space="preserve">(Ar + 18%CO2) (wg PN-EN ISO 14175 Argon - 82%, Co2 - 18%)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</si>
</sst>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/>
    <xf numFmtId="164" fontId="6" fillId="0" borderId="2" xfId="0" applyNumberFormat="1" applyFont="1" applyBorder="1"/>
    <xf numFmtId="0" fontId="6" fillId="0" borderId="1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164" fontId="6" fillId="0" borderId="1" xfId="0" applyNumberFormat="1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/>
    <xf numFmtId="164" fontId="6" fillId="0" borderId="8" xfId="0" applyNumberFormat="1" applyFont="1" applyBorder="1"/>
    <xf numFmtId="0" fontId="6" fillId="0" borderId="12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164" fontId="6" fillId="0" borderId="16" xfId="0" applyNumberFormat="1" applyFont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/>
    <xf numFmtId="164" fontId="6" fillId="0" borderId="14" xfId="0" applyNumberFormat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3" xfId="0" applyNumberFormat="1" applyFont="1" applyBorder="1"/>
    <xf numFmtId="0" fontId="6" fillId="0" borderId="14" xfId="0" applyFont="1" applyBorder="1"/>
    <xf numFmtId="0" fontId="13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23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"/>
  <sheetViews>
    <sheetView topLeftCell="A34" zoomScale="130" zoomScaleNormal="130" workbookViewId="0">
      <selection activeCell="B9" sqref="B9"/>
    </sheetView>
  </sheetViews>
  <sheetFormatPr defaultRowHeight="15" x14ac:dyDescent="0.25"/>
  <cols>
    <col min="1" max="1" width="4.7109375" style="3" customWidth="1"/>
    <col min="2" max="2" width="79.85546875" style="3" customWidth="1"/>
    <col min="3" max="3" width="15.7109375" style="3" customWidth="1"/>
    <col min="4" max="4" width="21.42578125" style="3" customWidth="1"/>
    <col min="5" max="6" width="15.7109375" style="3" customWidth="1"/>
    <col min="7" max="7" width="20.5703125" style="3" customWidth="1"/>
    <col min="8" max="8" width="43.7109375" style="3" customWidth="1"/>
    <col min="9" max="16384" width="9.140625" style="3"/>
  </cols>
  <sheetData>
    <row r="2" spans="1:8" ht="18.75" x14ac:dyDescent="0.3">
      <c r="A2" s="2" t="s">
        <v>61</v>
      </c>
    </row>
    <row r="3" spans="1:8" ht="18.75" x14ac:dyDescent="0.3">
      <c r="A3" s="2" t="s">
        <v>32</v>
      </c>
    </row>
    <row r="4" spans="1:8" ht="57" customHeight="1" x14ac:dyDescent="0.25">
      <c r="A4" s="77" t="s">
        <v>50</v>
      </c>
      <c r="B4" s="77"/>
      <c r="C4" s="77"/>
      <c r="D4" s="77"/>
      <c r="E4" s="77"/>
      <c r="F4" s="77"/>
      <c r="G4" s="77"/>
      <c r="H4" s="77"/>
    </row>
    <row r="5" spans="1:8" ht="18.75" x14ac:dyDescent="0.3">
      <c r="A5" s="2"/>
      <c r="B5" s="4" t="s">
        <v>29</v>
      </c>
    </row>
    <row r="6" spans="1:8" ht="19.5" thickBot="1" x14ac:dyDescent="0.35">
      <c r="A6" s="2"/>
    </row>
    <row r="7" spans="1:8" ht="75.75" thickBot="1" x14ac:dyDescent="0.3">
      <c r="A7" s="5" t="s">
        <v>6</v>
      </c>
      <c r="B7" s="6" t="s">
        <v>0</v>
      </c>
      <c r="C7" s="5" t="s">
        <v>10</v>
      </c>
      <c r="D7" s="5" t="s">
        <v>11</v>
      </c>
      <c r="E7" s="7" t="s">
        <v>15</v>
      </c>
      <c r="F7" s="5" t="s">
        <v>12</v>
      </c>
      <c r="G7" s="8" t="s">
        <v>13</v>
      </c>
      <c r="H7" s="5" t="s">
        <v>7</v>
      </c>
    </row>
    <row r="8" spans="1:8" ht="30" customHeight="1" thickBot="1" x14ac:dyDescent="0.3">
      <c r="A8" s="9">
        <v>1</v>
      </c>
      <c r="B8" s="10" t="s">
        <v>20</v>
      </c>
      <c r="C8" s="9" t="s">
        <v>57</v>
      </c>
      <c r="D8" s="9"/>
      <c r="E8" s="11"/>
      <c r="F8" s="12"/>
      <c r="G8" s="13"/>
      <c r="H8" s="14" t="s">
        <v>35</v>
      </c>
    </row>
    <row r="9" spans="1:8" ht="30" customHeight="1" thickBot="1" x14ac:dyDescent="0.3">
      <c r="A9" s="15">
        <v>2</v>
      </c>
      <c r="B9" s="16" t="s">
        <v>3</v>
      </c>
      <c r="C9" s="17" t="s">
        <v>4</v>
      </c>
      <c r="D9" s="9"/>
      <c r="E9" s="18"/>
      <c r="F9" s="19"/>
      <c r="G9" s="20"/>
      <c r="H9" s="21" t="s">
        <v>36</v>
      </c>
    </row>
    <row r="10" spans="1:8" ht="30" customHeight="1" thickBot="1" x14ac:dyDescent="0.3">
      <c r="A10" s="15">
        <v>3</v>
      </c>
      <c r="B10" s="16" t="s">
        <v>16</v>
      </c>
      <c r="C10" s="17" t="s">
        <v>2</v>
      </c>
      <c r="D10" s="9"/>
      <c r="E10" s="18"/>
      <c r="F10" s="19"/>
      <c r="G10" s="20"/>
      <c r="H10" s="21" t="s">
        <v>36</v>
      </c>
    </row>
    <row r="11" spans="1:8" ht="30" customHeight="1" thickBot="1" x14ac:dyDescent="0.3">
      <c r="A11" s="15">
        <v>4</v>
      </c>
      <c r="B11" s="16" t="s">
        <v>58</v>
      </c>
      <c r="C11" s="17" t="s">
        <v>57</v>
      </c>
      <c r="D11" s="9"/>
      <c r="E11" s="18"/>
      <c r="F11" s="19"/>
      <c r="G11" s="20"/>
      <c r="H11" s="21" t="s">
        <v>35</v>
      </c>
    </row>
    <row r="12" spans="1:8" ht="30" customHeight="1" thickBot="1" x14ac:dyDescent="0.3">
      <c r="A12" s="15">
        <v>5</v>
      </c>
      <c r="B12" s="16" t="s">
        <v>17</v>
      </c>
      <c r="C12" s="17" t="s">
        <v>59</v>
      </c>
      <c r="D12" s="9"/>
      <c r="E12" s="18"/>
      <c r="F12" s="19"/>
      <c r="G12" s="20"/>
      <c r="H12" s="21" t="s">
        <v>35</v>
      </c>
    </row>
    <row r="13" spans="1:8" ht="30" customHeight="1" thickBot="1" x14ac:dyDescent="0.3">
      <c r="A13" s="15">
        <v>6</v>
      </c>
      <c r="B13" s="16" t="s">
        <v>18</v>
      </c>
      <c r="C13" s="17" t="s">
        <v>57</v>
      </c>
      <c r="D13" s="9"/>
      <c r="E13" s="18"/>
      <c r="F13" s="19"/>
      <c r="G13" s="20"/>
      <c r="H13" s="21" t="s">
        <v>35</v>
      </c>
    </row>
    <row r="14" spans="1:8" ht="30" customHeight="1" thickBot="1" x14ac:dyDescent="0.3">
      <c r="A14" s="15">
        <v>7</v>
      </c>
      <c r="B14" s="16" t="s">
        <v>21</v>
      </c>
      <c r="C14" s="17" t="s">
        <v>57</v>
      </c>
      <c r="D14" s="9"/>
      <c r="E14" s="18"/>
      <c r="F14" s="19"/>
      <c r="G14" s="20"/>
      <c r="H14" s="21" t="s">
        <v>35</v>
      </c>
    </row>
    <row r="15" spans="1:8" ht="30" customHeight="1" thickBot="1" x14ac:dyDescent="0.3">
      <c r="A15" s="15">
        <v>8</v>
      </c>
      <c r="B15" s="16" t="s">
        <v>19</v>
      </c>
      <c r="C15" s="17" t="s">
        <v>57</v>
      </c>
      <c r="D15" s="9"/>
      <c r="E15" s="18"/>
      <c r="F15" s="19"/>
      <c r="G15" s="20"/>
      <c r="H15" s="21" t="s">
        <v>35</v>
      </c>
    </row>
    <row r="16" spans="1:8" ht="30" customHeight="1" thickBot="1" x14ac:dyDescent="0.3">
      <c r="A16" s="15">
        <v>9</v>
      </c>
      <c r="B16" s="16" t="s">
        <v>14</v>
      </c>
      <c r="C16" s="17" t="s">
        <v>57</v>
      </c>
      <c r="D16" s="9"/>
      <c r="E16" s="18"/>
      <c r="F16" s="19"/>
      <c r="G16" s="20"/>
      <c r="H16" s="21" t="s">
        <v>35</v>
      </c>
    </row>
    <row r="17" spans="1:8" ht="30" customHeight="1" thickBot="1" x14ac:dyDescent="0.3">
      <c r="A17" s="15">
        <v>10</v>
      </c>
      <c r="B17" s="16" t="s">
        <v>24</v>
      </c>
      <c r="C17" s="17" t="s">
        <v>57</v>
      </c>
      <c r="D17" s="9"/>
      <c r="E17" s="18"/>
      <c r="F17" s="19"/>
      <c r="G17" s="20"/>
      <c r="H17" s="21" t="s">
        <v>35</v>
      </c>
    </row>
    <row r="18" spans="1:8" ht="30" customHeight="1" thickBot="1" x14ac:dyDescent="0.3">
      <c r="A18" s="15">
        <v>11</v>
      </c>
      <c r="B18" s="16" t="s">
        <v>22</v>
      </c>
      <c r="C18" s="17" t="s">
        <v>2</v>
      </c>
      <c r="D18" s="9"/>
      <c r="E18" s="18"/>
      <c r="F18" s="19"/>
      <c r="G18" s="20"/>
      <c r="H18" s="21" t="s">
        <v>39</v>
      </c>
    </row>
    <row r="19" spans="1:8" ht="30" customHeight="1" thickBot="1" x14ac:dyDescent="0.3">
      <c r="A19" s="15">
        <v>12</v>
      </c>
      <c r="B19" s="16" t="s">
        <v>28</v>
      </c>
      <c r="C19" s="17" t="s">
        <v>2</v>
      </c>
      <c r="D19" s="9"/>
      <c r="E19" s="18"/>
      <c r="F19" s="19"/>
      <c r="G19" s="20"/>
      <c r="H19" s="21" t="s">
        <v>37</v>
      </c>
    </row>
    <row r="20" spans="1:8" ht="30" customHeight="1" thickBot="1" x14ac:dyDescent="0.3">
      <c r="A20" s="15">
        <v>13</v>
      </c>
      <c r="B20" s="16" t="s">
        <v>33</v>
      </c>
      <c r="C20" s="17" t="s">
        <v>2</v>
      </c>
      <c r="D20" s="9"/>
      <c r="E20" s="18"/>
      <c r="F20" s="19"/>
      <c r="G20" s="20"/>
      <c r="H20" s="21" t="s">
        <v>23</v>
      </c>
    </row>
    <row r="21" spans="1:8" ht="45.75" thickBot="1" x14ac:dyDescent="0.3">
      <c r="A21" s="15">
        <v>14</v>
      </c>
      <c r="B21" s="22" t="s">
        <v>27</v>
      </c>
      <c r="C21" s="17" t="s">
        <v>57</v>
      </c>
      <c r="D21" s="9"/>
      <c r="E21" s="18"/>
      <c r="F21" s="19"/>
      <c r="G21" s="20"/>
      <c r="H21" s="21" t="s">
        <v>40</v>
      </c>
    </row>
    <row r="22" spans="1:8" ht="30" customHeight="1" thickBot="1" x14ac:dyDescent="0.3">
      <c r="A22" s="15">
        <v>15</v>
      </c>
      <c r="B22" s="16" t="s">
        <v>38</v>
      </c>
      <c r="C22" s="17" t="s">
        <v>57</v>
      </c>
      <c r="D22" s="9"/>
      <c r="E22" s="18"/>
      <c r="F22" s="19"/>
      <c r="G22" s="20"/>
      <c r="H22" s="21" t="s">
        <v>9</v>
      </c>
    </row>
    <row r="23" spans="1:8" ht="30" customHeight="1" thickBot="1" x14ac:dyDescent="0.3">
      <c r="A23" s="15">
        <v>16</v>
      </c>
      <c r="B23" s="23" t="s">
        <v>26</v>
      </c>
      <c r="C23" s="17" t="s">
        <v>57</v>
      </c>
      <c r="D23" s="9"/>
      <c r="E23" s="18"/>
      <c r="F23" s="19"/>
      <c r="G23" s="20"/>
      <c r="H23" s="21" t="s">
        <v>35</v>
      </c>
    </row>
    <row r="24" spans="1:8" ht="30" customHeight="1" thickBot="1" x14ac:dyDescent="0.3">
      <c r="A24" s="24">
        <v>17</v>
      </c>
      <c r="B24" s="25" t="s">
        <v>60</v>
      </c>
      <c r="C24" s="17" t="s">
        <v>57</v>
      </c>
      <c r="D24" s="9"/>
      <c r="E24" s="26"/>
      <c r="F24" s="27"/>
      <c r="G24" s="28"/>
      <c r="H24" s="29" t="s">
        <v>35</v>
      </c>
    </row>
    <row r="25" spans="1:8" ht="30" customHeight="1" thickBot="1" x14ac:dyDescent="0.3">
      <c r="A25" s="24">
        <v>18</v>
      </c>
      <c r="B25" s="30" t="s">
        <v>42</v>
      </c>
      <c r="C25" s="17" t="s">
        <v>57</v>
      </c>
      <c r="D25" s="9"/>
      <c r="E25" s="26"/>
      <c r="F25" s="27"/>
      <c r="G25" s="28"/>
      <c r="H25" s="29" t="s">
        <v>35</v>
      </c>
    </row>
    <row r="26" spans="1:8" ht="30" customHeight="1" thickBot="1" x14ac:dyDescent="0.3">
      <c r="A26" s="24">
        <v>19</v>
      </c>
      <c r="B26" s="31" t="s">
        <v>43</v>
      </c>
      <c r="C26" s="17" t="s">
        <v>57</v>
      </c>
      <c r="D26" s="9"/>
      <c r="E26" s="26"/>
      <c r="F26" s="27"/>
      <c r="G26" s="28"/>
      <c r="H26" s="29" t="s">
        <v>35</v>
      </c>
    </row>
    <row r="27" spans="1:8" ht="30" customHeight="1" thickBot="1" x14ac:dyDescent="0.3">
      <c r="A27" s="24">
        <v>20</v>
      </c>
      <c r="B27" s="30" t="s">
        <v>51</v>
      </c>
      <c r="C27" s="17" t="s">
        <v>57</v>
      </c>
      <c r="D27" s="9"/>
      <c r="E27" s="26"/>
      <c r="F27" s="27"/>
      <c r="G27" s="28"/>
      <c r="H27" s="29" t="s">
        <v>35</v>
      </c>
    </row>
    <row r="28" spans="1:8" ht="30" customHeight="1" thickBot="1" x14ac:dyDescent="0.3">
      <c r="A28" s="32">
        <v>21</v>
      </c>
      <c r="B28" s="33" t="s">
        <v>56</v>
      </c>
      <c r="C28" s="34" t="s">
        <v>57</v>
      </c>
      <c r="D28" s="9"/>
      <c r="E28" s="26"/>
      <c r="F28" s="27"/>
      <c r="G28" s="28"/>
      <c r="H28" s="29" t="s">
        <v>35</v>
      </c>
    </row>
    <row r="29" spans="1:8" ht="30" customHeight="1" thickBot="1" x14ac:dyDescent="0.3">
      <c r="A29" s="32">
        <v>22</v>
      </c>
      <c r="B29" s="35" t="s">
        <v>52</v>
      </c>
      <c r="C29" s="34" t="s">
        <v>57</v>
      </c>
      <c r="D29" s="9"/>
      <c r="E29" s="27"/>
      <c r="F29" s="27"/>
      <c r="G29" s="27"/>
      <c r="H29" s="29" t="s">
        <v>35</v>
      </c>
    </row>
    <row r="30" spans="1:8" ht="30" customHeight="1" thickBot="1" x14ac:dyDescent="0.3">
      <c r="A30" s="32">
        <v>23</v>
      </c>
      <c r="B30" s="22" t="s">
        <v>53</v>
      </c>
      <c r="C30" s="34" t="s">
        <v>57</v>
      </c>
      <c r="D30" s="9"/>
      <c r="E30" s="27"/>
      <c r="F30" s="27"/>
      <c r="G30" s="27"/>
      <c r="H30" s="29" t="s">
        <v>35</v>
      </c>
    </row>
    <row r="31" spans="1:8" ht="30" customHeight="1" thickBot="1" x14ac:dyDescent="0.3">
      <c r="A31" s="32">
        <v>24</v>
      </c>
      <c r="B31" s="22" t="s">
        <v>54</v>
      </c>
      <c r="C31" s="34" t="s">
        <v>57</v>
      </c>
      <c r="D31" s="9"/>
      <c r="E31" s="27"/>
      <c r="F31" s="27"/>
      <c r="G31" s="27"/>
      <c r="H31" s="29" t="s">
        <v>35</v>
      </c>
    </row>
    <row r="32" spans="1:8" ht="30" customHeight="1" thickBot="1" x14ac:dyDescent="0.3">
      <c r="A32" s="32">
        <v>25</v>
      </c>
      <c r="B32" s="22" t="s">
        <v>48</v>
      </c>
      <c r="C32" s="36" t="s">
        <v>57</v>
      </c>
      <c r="D32" s="37"/>
      <c r="E32" s="27"/>
      <c r="F32" s="27"/>
      <c r="G32" s="27"/>
      <c r="H32" s="29" t="s">
        <v>35</v>
      </c>
    </row>
    <row r="33" spans="1:8" ht="30" customHeight="1" thickBot="1" x14ac:dyDescent="0.3">
      <c r="A33" s="32">
        <v>26</v>
      </c>
      <c r="B33" s="25" t="s">
        <v>49</v>
      </c>
      <c r="C33" s="34" t="s">
        <v>57</v>
      </c>
      <c r="D33" s="32"/>
      <c r="E33" s="27"/>
      <c r="F33" s="27"/>
      <c r="G33" s="27"/>
      <c r="H33" s="29" t="s">
        <v>35</v>
      </c>
    </row>
    <row r="34" spans="1:8" ht="30" customHeight="1" thickBot="1" x14ac:dyDescent="0.3">
      <c r="A34" s="38">
        <v>27</v>
      </c>
      <c r="B34" s="39" t="s">
        <v>49</v>
      </c>
      <c r="C34" s="34" t="s">
        <v>57</v>
      </c>
      <c r="D34" s="38"/>
      <c r="E34" s="40"/>
      <c r="F34" s="40"/>
      <c r="G34" s="40"/>
      <c r="H34" s="29" t="s">
        <v>35</v>
      </c>
    </row>
    <row r="35" spans="1:8" ht="30" customHeight="1" x14ac:dyDescent="0.25">
      <c r="A35" s="41">
        <v>28</v>
      </c>
      <c r="B35" s="42" t="s">
        <v>55</v>
      </c>
      <c r="C35" s="36" t="s">
        <v>57</v>
      </c>
      <c r="D35" s="43"/>
      <c r="E35" s="44"/>
      <c r="F35" s="45"/>
      <c r="G35" s="44"/>
      <c r="H35" s="46" t="s">
        <v>35</v>
      </c>
    </row>
    <row r="36" spans="1:8" ht="30" customHeight="1" x14ac:dyDescent="0.25">
      <c r="A36" s="47"/>
      <c r="B36" s="48"/>
      <c r="C36" s="47"/>
      <c r="D36" s="47"/>
      <c r="F36" s="49"/>
      <c r="G36" s="4" t="s">
        <v>41</v>
      </c>
      <c r="H36" s="50"/>
    </row>
    <row r="37" spans="1:8" ht="15.75" thickBot="1" x14ac:dyDescent="0.3">
      <c r="B37" s="51"/>
      <c r="C37" s="52"/>
      <c r="D37" s="52"/>
      <c r="F37" s="49"/>
    </row>
    <row r="38" spans="1:8" ht="30.75" thickBot="1" x14ac:dyDescent="0.3">
      <c r="B38" s="48" t="s">
        <v>8</v>
      </c>
      <c r="E38" s="53" t="s">
        <v>34</v>
      </c>
      <c r="F38" s="54">
        <f>F8+F9+F11+F10+F12+F13+F14+F15+F16+F17+F18+F19+F20+F21+F22+F23+F24</f>
        <v>0</v>
      </c>
      <c r="G38" s="54">
        <f>F38*1.03</f>
        <v>0</v>
      </c>
    </row>
    <row r="39" spans="1:8" x14ac:dyDescent="0.25">
      <c r="F39" s="49"/>
    </row>
    <row r="40" spans="1:8" x14ac:dyDescent="0.25">
      <c r="B40" s="1" t="s">
        <v>5</v>
      </c>
      <c r="F40" s="49"/>
    </row>
    <row r="41" spans="1:8" ht="15.75" thickBot="1" x14ac:dyDescent="0.3">
      <c r="B41" s="1"/>
      <c r="F41" s="49"/>
    </row>
    <row r="42" spans="1:8" ht="75.75" thickBot="1" x14ac:dyDescent="0.3">
      <c r="A42" s="5" t="s">
        <v>6</v>
      </c>
      <c r="B42" s="6" t="s">
        <v>0</v>
      </c>
      <c r="C42" s="5" t="s">
        <v>10</v>
      </c>
      <c r="D42" s="5" t="s">
        <v>11</v>
      </c>
      <c r="E42" s="5" t="s">
        <v>15</v>
      </c>
      <c r="F42" s="55" t="s">
        <v>12</v>
      </c>
      <c r="G42" s="5" t="s">
        <v>13</v>
      </c>
      <c r="H42" s="5" t="s">
        <v>7</v>
      </c>
    </row>
    <row r="43" spans="1:8" ht="26.1" customHeight="1" thickBot="1" x14ac:dyDescent="0.3">
      <c r="A43" s="32">
        <v>1</v>
      </c>
      <c r="B43" s="56" t="s">
        <v>31</v>
      </c>
      <c r="C43" s="32" t="s">
        <v>2</v>
      </c>
      <c r="D43" s="32"/>
      <c r="E43" s="31"/>
      <c r="F43" s="57"/>
      <c r="G43" s="31"/>
      <c r="H43" s="32" t="s">
        <v>30</v>
      </c>
    </row>
    <row r="44" spans="1:8" ht="26.1" customHeight="1" thickBot="1" x14ac:dyDescent="0.3">
      <c r="A44" s="24">
        <v>2</v>
      </c>
      <c r="B44" s="25" t="s">
        <v>44</v>
      </c>
      <c r="C44" s="24" t="s">
        <v>45</v>
      </c>
      <c r="D44" s="24"/>
      <c r="E44" s="26"/>
      <c r="F44" s="27"/>
      <c r="G44" s="28"/>
      <c r="H44" s="29" t="s">
        <v>46</v>
      </c>
    </row>
    <row r="45" spans="1:8" ht="26.1" customHeight="1" thickBot="1" x14ac:dyDescent="0.3">
      <c r="A45" s="24">
        <v>3</v>
      </c>
      <c r="B45" s="25" t="s">
        <v>47</v>
      </c>
      <c r="C45" s="24" t="s">
        <v>45</v>
      </c>
      <c r="D45" s="24"/>
      <c r="E45" s="26"/>
      <c r="F45" s="27"/>
      <c r="G45" s="28"/>
      <c r="H45" s="29" t="s">
        <v>46</v>
      </c>
    </row>
    <row r="46" spans="1:8" x14ac:dyDescent="0.25">
      <c r="A46" s="47"/>
      <c r="B46" s="51"/>
      <c r="C46" s="47"/>
      <c r="D46" s="47"/>
      <c r="F46" s="49"/>
      <c r="H46" s="47"/>
    </row>
    <row r="47" spans="1:8" x14ac:dyDescent="0.25">
      <c r="A47" s="47"/>
      <c r="B47" s="51"/>
      <c r="C47" s="47"/>
      <c r="D47" s="47"/>
      <c r="F47" s="49"/>
      <c r="G47" s="4" t="s">
        <v>41</v>
      </c>
      <c r="H47" s="47"/>
    </row>
    <row r="48" spans="1:8" ht="15.75" thickBot="1" x14ac:dyDescent="0.3">
      <c r="B48" s="1"/>
      <c r="F48" s="49"/>
    </row>
    <row r="49" spans="2:7" ht="30.75" thickBot="1" x14ac:dyDescent="0.3">
      <c r="B49" s="1"/>
      <c r="E49" s="53" t="s">
        <v>25</v>
      </c>
      <c r="F49" s="54">
        <f>F43</f>
        <v>0</v>
      </c>
      <c r="G49" s="54">
        <f>F49*1.03</f>
        <v>0</v>
      </c>
    </row>
    <row r="50" spans="2:7" x14ac:dyDescent="0.25">
      <c r="B50" s="1"/>
    </row>
    <row r="51" spans="2:7" x14ac:dyDescent="0.25">
      <c r="B51" s="1"/>
    </row>
    <row r="52" spans="2:7" x14ac:dyDescent="0.25">
      <c r="B52" s="1"/>
    </row>
  </sheetData>
  <mergeCells count="1">
    <mergeCell ref="A4:H4"/>
  </mergeCells>
  <phoneticPr fontId="4" type="noConversion"/>
  <pageMargins left="0" right="0" top="0" bottom="0" header="0" footer="0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2F8B-564A-4E32-A3E1-2285031D68CB}">
  <dimension ref="A2:H43"/>
  <sheetViews>
    <sheetView tabSelected="1" topLeftCell="A22" zoomScaleNormal="100" workbookViewId="0">
      <selection activeCell="B12" sqref="B12"/>
    </sheetView>
  </sheetViews>
  <sheetFormatPr defaultRowHeight="15" x14ac:dyDescent="0.25"/>
  <cols>
    <col min="1" max="1" width="4.7109375" style="3" customWidth="1"/>
    <col min="2" max="2" width="79.85546875" style="3" customWidth="1"/>
    <col min="3" max="6" width="15.7109375" style="3" customWidth="1"/>
    <col min="7" max="7" width="20.5703125" style="3" customWidth="1"/>
    <col min="8" max="8" width="43.7109375" style="3" customWidth="1"/>
    <col min="9" max="16384" width="9.140625" style="3"/>
  </cols>
  <sheetData>
    <row r="2" spans="1:8" ht="18.75" x14ac:dyDescent="0.3">
      <c r="A2" s="2" t="s">
        <v>62</v>
      </c>
    </row>
    <row r="3" spans="1:8" ht="18.75" x14ac:dyDescent="0.3">
      <c r="A3" s="2" t="s">
        <v>32</v>
      </c>
    </row>
    <row r="4" spans="1:8" ht="21" x14ac:dyDescent="0.35">
      <c r="A4" s="59"/>
    </row>
    <row r="5" spans="1:8" ht="18.75" customHeight="1" x14ac:dyDescent="0.3">
      <c r="A5" s="2"/>
      <c r="B5" s="4" t="s">
        <v>29</v>
      </c>
    </row>
    <row r="6" spans="1:8" ht="19.5" customHeight="1" thickBot="1" x14ac:dyDescent="0.35">
      <c r="A6" s="2"/>
    </row>
    <row r="7" spans="1:8" ht="75.75" thickBot="1" x14ac:dyDescent="0.3">
      <c r="A7" s="5" t="s">
        <v>6</v>
      </c>
      <c r="B7" s="5" t="s">
        <v>0</v>
      </c>
      <c r="C7" s="5" t="s">
        <v>10</v>
      </c>
      <c r="D7" s="5" t="s">
        <v>11</v>
      </c>
      <c r="E7" s="7" t="s">
        <v>15</v>
      </c>
      <c r="F7" s="5" t="s">
        <v>12</v>
      </c>
      <c r="G7" s="8" t="s">
        <v>13</v>
      </c>
      <c r="H7" s="5" t="s">
        <v>7</v>
      </c>
    </row>
    <row r="8" spans="1:8" ht="30" customHeight="1" x14ac:dyDescent="0.25">
      <c r="A8" s="60">
        <v>1</v>
      </c>
      <c r="B8" s="66" t="s">
        <v>16</v>
      </c>
      <c r="C8" s="67" t="s">
        <v>2</v>
      </c>
      <c r="D8" s="67">
        <v>60</v>
      </c>
      <c r="E8" s="63"/>
      <c r="F8" s="64"/>
      <c r="G8" s="63"/>
      <c r="H8" s="65" t="s">
        <v>35</v>
      </c>
    </row>
    <row r="9" spans="1:8" ht="30" customHeight="1" x14ac:dyDescent="0.25">
      <c r="A9" s="36">
        <v>2</v>
      </c>
      <c r="B9" s="68" t="s">
        <v>3</v>
      </c>
      <c r="C9" s="69" t="s">
        <v>4</v>
      </c>
      <c r="D9" s="67">
        <v>55</v>
      </c>
      <c r="E9" s="58"/>
      <c r="F9" s="45"/>
      <c r="G9" s="58"/>
      <c r="H9" s="61" t="s">
        <v>36</v>
      </c>
    </row>
    <row r="10" spans="1:8" ht="30" customHeight="1" x14ac:dyDescent="0.25">
      <c r="A10" s="36">
        <v>4</v>
      </c>
      <c r="B10" s="70" t="s">
        <v>42</v>
      </c>
      <c r="C10" s="71" t="s">
        <v>1</v>
      </c>
      <c r="D10" s="67">
        <v>130</v>
      </c>
      <c r="E10" s="58"/>
      <c r="F10" s="45"/>
      <c r="G10" s="58"/>
      <c r="H10" s="61" t="s">
        <v>35</v>
      </c>
    </row>
    <row r="11" spans="1:8" ht="30" customHeight="1" x14ac:dyDescent="0.25">
      <c r="A11" s="36">
        <v>6</v>
      </c>
      <c r="B11" s="68" t="s">
        <v>64</v>
      </c>
      <c r="C11" s="69" t="s">
        <v>63</v>
      </c>
      <c r="D11" s="67">
        <v>492</v>
      </c>
      <c r="E11" s="58"/>
      <c r="F11" s="45"/>
      <c r="G11" s="58"/>
      <c r="H11" s="61" t="s">
        <v>35</v>
      </c>
    </row>
    <row r="12" spans="1:8" ht="30" customHeight="1" x14ac:dyDescent="0.25">
      <c r="A12" s="36">
        <v>7</v>
      </c>
      <c r="B12" s="68" t="s">
        <v>17</v>
      </c>
      <c r="C12" s="69" t="s">
        <v>65</v>
      </c>
      <c r="D12" s="67">
        <v>51</v>
      </c>
      <c r="E12" s="58"/>
      <c r="F12" s="45"/>
      <c r="G12" s="58"/>
      <c r="H12" s="61" t="s">
        <v>35</v>
      </c>
    </row>
    <row r="13" spans="1:8" ht="30" customHeight="1" x14ac:dyDescent="0.25">
      <c r="A13" s="36">
        <v>8</v>
      </c>
      <c r="B13" s="68" t="s">
        <v>18</v>
      </c>
      <c r="C13" s="69" t="s">
        <v>63</v>
      </c>
      <c r="D13" s="67">
        <v>10</v>
      </c>
      <c r="E13" s="58"/>
      <c r="F13" s="45"/>
      <c r="G13" s="58"/>
      <c r="H13" s="61" t="s">
        <v>35</v>
      </c>
    </row>
    <row r="14" spans="1:8" ht="30" customHeight="1" x14ac:dyDescent="0.25">
      <c r="A14" s="36">
        <v>9</v>
      </c>
      <c r="B14" s="68" t="s">
        <v>33</v>
      </c>
      <c r="C14" s="69" t="s">
        <v>2</v>
      </c>
      <c r="D14" s="67">
        <v>807</v>
      </c>
      <c r="E14" s="58"/>
      <c r="F14" s="45"/>
      <c r="G14" s="58"/>
      <c r="H14" s="61" t="s">
        <v>68</v>
      </c>
    </row>
    <row r="15" spans="1:8" ht="30" customHeight="1" x14ac:dyDescent="0.25">
      <c r="A15" s="36">
        <v>12</v>
      </c>
      <c r="B15" s="72" t="s">
        <v>71</v>
      </c>
      <c r="C15" s="69" t="s">
        <v>63</v>
      </c>
      <c r="D15" s="67">
        <v>14</v>
      </c>
      <c r="E15" s="58"/>
      <c r="F15" s="45"/>
      <c r="G15" s="58"/>
      <c r="H15" s="61" t="s">
        <v>35</v>
      </c>
    </row>
    <row r="16" spans="1:8" ht="45" x14ac:dyDescent="0.25">
      <c r="A16" s="36">
        <v>14</v>
      </c>
      <c r="B16" s="68" t="s">
        <v>28</v>
      </c>
      <c r="C16" s="69" t="s">
        <v>2</v>
      </c>
      <c r="D16" s="67">
        <v>182</v>
      </c>
      <c r="E16" s="58"/>
      <c r="F16" s="45"/>
      <c r="G16" s="58"/>
      <c r="H16" s="61" t="s">
        <v>40</v>
      </c>
    </row>
    <row r="17" spans="1:8" ht="30" customHeight="1" x14ac:dyDescent="0.25">
      <c r="A17" s="36">
        <v>15</v>
      </c>
      <c r="B17" s="68" t="s">
        <v>14</v>
      </c>
      <c r="C17" s="69" t="s">
        <v>63</v>
      </c>
      <c r="D17" s="67">
        <v>60</v>
      </c>
      <c r="E17" s="58"/>
      <c r="F17" s="45"/>
      <c r="G17" s="58"/>
      <c r="H17" s="61" t="s">
        <v>9</v>
      </c>
    </row>
    <row r="18" spans="1:8" ht="30" customHeight="1" x14ac:dyDescent="0.25">
      <c r="A18" s="36">
        <v>16</v>
      </c>
      <c r="B18" s="68" t="s">
        <v>24</v>
      </c>
      <c r="C18" s="69" t="s">
        <v>63</v>
      </c>
      <c r="D18" s="67">
        <v>90</v>
      </c>
      <c r="E18" s="58"/>
      <c r="F18" s="45"/>
      <c r="G18" s="58"/>
      <c r="H18" s="61" t="s">
        <v>35</v>
      </c>
    </row>
    <row r="19" spans="1:8" ht="30" customHeight="1" x14ac:dyDescent="0.25">
      <c r="A19" s="36">
        <v>17</v>
      </c>
      <c r="B19" s="72" t="s">
        <v>49</v>
      </c>
      <c r="C19" s="69" t="s">
        <v>63</v>
      </c>
      <c r="D19" s="67">
        <v>10</v>
      </c>
      <c r="E19" s="58"/>
      <c r="F19" s="45"/>
      <c r="G19" s="58"/>
      <c r="H19" s="61" t="s">
        <v>35</v>
      </c>
    </row>
    <row r="20" spans="1:8" ht="30" customHeight="1" x14ac:dyDescent="0.25">
      <c r="A20" s="36">
        <v>18</v>
      </c>
      <c r="B20" s="72" t="s">
        <v>66</v>
      </c>
      <c r="C20" s="69" t="s">
        <v>63</v>
      </c>
      <c r="D20" s="67">
        <v>60</v>
      </c>
      <c r="E20" s="58"/>
      <c r="F20" s="45"/>
      <c r="G20" s="58"/>
      <c r="H20" s="61" t="s">
        <v>35</v>
      </c>
    </row>
    <row r="21" spans="1:8" ht="30" customHeight="1" x14ac:dyDescent="0.25">
      <c r="A21" s="36">
        <v>19</v>
      </c>
      <c r="B21" s="72" t="s">
        <v>27</v>
      </c>
      <c r="C21" s="69" t="s">
        <v>63</v>
      </c>
      <c r="D21" s="67">
        <v>760</v>
      </c>
      <c r="E21" s="58"/>
      <c r="F21" s="45"/>
      <c r="G21" s="58"/>
      <c r="H21" s="61" t="s">
        <v>35</v>
      </c>
    </row>
    <row r="22" spans="1:8" ht="30" customHeight="1" x14ac:dyDescent="0.25">
      <c r="A22" s="36">
        <v>20</v>
      </c>
      <c r="B22" s="68" t="s">
        <v>38</v>
      </c>
      <c r="C22" s="69" t="s">
        <v>63</v>
      </c>
      <c r="D22" s="67">
        <v>40</v>
      </c>
      <c r="E22" s="58"/>
      <c r="F22" s="45"/>
      <c r="G22" s="58"/>
      <c r="H22" s="61" t="s">
        <v>35</v>
      </c>
    </row>
    <row r="23" spans="1:8" ht="30" customHeight="1" x14ac:dyDescent="0.25">
      <c r="A23" s="36">
        <v>21</v>
      </c>
      <c r="B23" s="70" t="s">
        <v>26</v>
      </c>
      <c r="C23" s="69" t="s">
        <v>63</v>
      </c>
      <c r="D23" s="67">
        <v>85</v>
      </c>
      <c r="E23" s="58"/>
      <c r="F23" s="45"/>
      <c r="G23" s="58"/>
      <c r="H23" s="61" t="s">
        <v>35</v>
      </c>
    </row>
    <row r="24" spans="1:8" ht="30" customHeight="1" x14ac:dyDescent="0.25">
      <c r="A24" s="36">
        <v>22</v>
      </c>
      <c r="B24" s="68" t="s">
        <v>22</v>
      </c>
      <c r="C24" s="69" t="s">
        <v>2</v>
      </c>
      <c r="D24" s="67">
        <v>15</v>
      </c>
      <c r="E24" s="58"/>
      <c r="F24" s="45"/>
      <c r="G24" s="58"/>
      <c r="H24" s="61" t="s">
        <v>35</v>
      </c>
    </row>
    <row r="25" spans="1:8" ht="30" customHeight="1" x14ac:dyDescent="0.25">
      <c r="A25" s="36">
        <v>24</v>
      </c>
      <c r="B25" s="68" t="s">
        <v>20</v>
      </c>
      <c r="C25" s="69" t="s">
        <v>63</v>
      </c>
      <c r="D25" s="67">
        <v>275</v>
      </c>
      <c r="E25" s="58"/>
      <c r="F25" s="45"/>
      <c r="G25" s="58"/>
      <c r="H25" s="61" t="s">
        <v>35</v>
      </c>
    </row>
    <row r="26" spans="1:8" ht="30" customHeight="1" x14ac:dyDescent="0.25">
      <c r="A26" s="36">
        <v>25</v>
      </c>
      <c r="B26" s="68" t="s">
        <v>21</v>
      </c>
      <c r="C26" s="69" t="s">
        <v>63</v>
      </c>
      <c r="D26" s="67">
        <v>258</v>
      </c>
      <c r="E26" s="58"/>
      <c r="F26" s="45"/>
      <c r="G26" s="58"/>
      <c r="H26" s="61" t="s">
        <v>35</v>
      </c>
    </row>
    <row r="27" spans="1:8" ht="30" customHeight="1" x14ac:dyDescent="0.25">
      <c r="A27" s="36">
        <v>26</v>
      </c>
      <c r="B27" s="68" t="s">
        <v>19</v>
      </c>
      <c r="C27" s="69" t="s">
        <v>63</v>
      </c>
      <c r="D27" s="67">
        <v>110</v>
      </c>
      <c r="E27" s="58"/>
      <c r="F27" s="45"/>
      <c r="G27" s="58"/>
      <c r="H27" s="61" t="s">
        <v>35</v>
      </c>
    </row>
    <row r="28" spans="1:8" ht="30" customHeight="1" x14ac:dyDescent="0.25">
      <c r="A28" s="36">
        <v>27</v>
      </c>
      <c r="B28" s="68" t="s">
        <v>69</v>
      </c>
      <c r="C28" s="69" t="s">
        <v>67</v>
      </c>
      <c r="D28" s="67">
        <v>11</v>
      </c>
      <c r="E28" s="58"/>
      <c r="F28" s="45"/>
      <c r="G28" s="58"/>
      <c r="H28" s="61" t="s">
        <v>70</v>
      </c>
    </row>
    <row r="29" spans="1:8" x14ac:dyDescent="0.25">
      <c r="B29" s="75"/>
      <c r="C29" s="76"/>
      <c r="D29" s="76"/>
      <c r="F29" s="49"/>
    </row>
    <row r="30" spans="1:8" ht="30" customHeight="1" x14ac:dyDescent="0.25">
      <c r="A30" s="47"/>
      <c r="B30" s="73"/>
      <c r="C30" s="74"/>
      <c r="D30" s="74"/>
      <c r="F30" s="49"/>
      <c r="G30" s="4" t="s">
        <v>41</v>
      </c>
      <c r="H30" s="50"/>
    </row>
    <row r="31" spans="1:8" ht="15.75" thickBot="1" x14ac:dyDescent="0.3">
      <c r="B31" s="75"/>
      <c r="C31" s="76"/>
      <c r="D31" s="76"/>
      <c r="F31" s="49"/>
    </row>
    <row r="32" spans="1:8" ht="30.75" thickBot="1" x14ac:dyDescent="0.3">
      <c r="B32" s="48" t="s">
        <v>8</v>
      </c>
      <c r="E32" s="53" t="s">
        <v>34</v>
      </c>
      <c r="F32" s="54"/>
      <c r="G32" s="54"/>
    </row>
    <row r="33" spans="1:8" x14ac:dyDescent="0.25">
      <c r="B33" s="1" t="s">
        <v>5</v>
      </c>
      <c r="F33" s="49"/>
    </row>
    <row r="34" spans="1:8" ht="15.75" thickBot="1" x14ac:dyDescent="0.3">
      <c r="B34" s="1"/>
      <c r="F34" s="49"/>
    </row>
    <row r="35" spans="1:8" ht="75.75" thickBot="1" x14ac:dyDescent="0.3">
      <c r="A35" s="62" t="s">
        <v>6</v>
      </c>
      <c r="B35" s="5" t="s">
        <v>0</v>
      </c>
      <c r="C35" s="5" t="s">
        <v>10</v>
      </c>
      <c r="D35" s="5"/>
      <c r="E35" s="5" t="s">
        <v>15</v>
      </c>
      <c r="F35" s="55" t="s">
        <v>12</v>
      </c>
      <c r="G35" s="5" t="s">
        <v>13</v>
      </c>
      <c r="H35" s="5" t="s">
        <v>7</v>
      </c>
    </row>
    <row r="36" spans="1:8" ht="26.1" customHeight="1" x14ac:dyDescent="0.25">
      <c r="A36" s="36">
        <v>1</v>
      </c>
      <c r="B36" s="66" t="s">
        <v>31</v>
      </c>
      <c r="C36" s="67" t="s">
        <v>2</v>
      </c>
      <c r="D36" s="67">
        <v>13500</v>
      </c>
      <c r="E36" s="63"/>
      <c r="F36" s="64"/>
      <c r="G36" s="63"/>
      <c r="H36" s="60" t="s">
        <v>30</v>
      </c>
    </row>
    <row r="37" spans="1:8" ht="26.1" customHeight="1" x14ac:dyDescent="0.25">
      <c r="A37" s="47"/>
      <c r="B37" s="48"/>
      <c r="C37" s="47"/>
      <c r="D37" s="47"/>
      <c r="F37" s="49"/>
      <c r="G37" s="4"/>
      <c r="H37" s="47"/>
    </row>
    <row r="38" spans="1:8" ht="26.1" customHeight="1" x14ac:dyDescent="0.25">
      <c r="A38" s="47"/>
      <c r="B38" s="48"/>
      <c r="C38" s="47"/>
      <c r="D38" s="47"/>
      <c r="F38" s="49"/>
      <c r="G38" s="4"/>
      <c r="H38" s="47"/>
    </row>
    <row r="39" spans="1:8" ht="15.75" thickBot="1" x14ac:dyDescent="0.3">
      <c r="B39" s="1"/>
      <c r="F39" s="49"/>
      <c r="G39" s="3" t="s">
        <v>41</v>
      </c>
    </row>
    <row r="40" spans="1:8" ht="30.75" thickBot="1" x14ac:dyDescent="0.3">
      <c r="B40" s="1"/>
      <c r="E40" s="53" t="s">
        <v>25</v>
      </c>
      <c r="F40" s="54"/>
      <c r="G40" s="54"/>
    </row>
    <row r="41" spans="1:8" x14ac:dyDescent="0.25">
      <c r="B41" s="1"/>
    </row>
    <row r="42" spans="1:8" x14ac:dyDescent="0.25">
      <c r="B42" s="1"/>
    </row>
    <row r="43" spans="1:8" x14ac:dyDescent="0.25">
      <c r="B43" s="1"/>
    </row>
  </sheetData>
  <sortState xmlns:xlrd2="http://schemas.microsoft.com/office/spreadsheetml/2017/richdata2" ref="B8:C27">
    <sortCondition ref="B8:B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WSZYSCY</vt:lpstr>
      <vt:lpstr>Gazy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Pańczyk</dc:creator>
  <cp:lastModifiedBy>Marta Kolada | Łukasiewicz – IMN</cp:lastModifiedBy>
  <cp:lastPrinted>2022-10-24T10:27:44Z</cp:lastPrinted>
  <dcterms:created xsi:type="dcterms:W3CDTF">2018-12-03T11:49:07Z</dcterms:created>
  <dcterms:modified xsi:type="dcterms:W3CDTF">2025-01-20T07:00:48Z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