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DPS\Documents\ZAPYTANIA OFERTOWE z publikacją\SZP.261.15.2024 - Wyroby medyczne\"/>
    </mc:Choice>
  </mc:AlternateContent>
  <xr:revisionPtr revIDLastSave="0" documentId="13_ncr:1_{709DC591-ED51-46A3-94E2-C4DA075031D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2" i="1" l="1"/>
  <c r="K32" i="1"/>
  <c r="J32" i="1"/>
  <c r="I54" i="1"/>
  <c r="J54" i="1"/>
  <c r="K54" i="1"/>
  <c r="L54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J38" i="1"/>
  <c r="K38" i="1"/>
  <c r="K10" i="1"/>
  <c r="J47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39" i="1"/>
  <c r="I39" i="1"/>
  <c r="K6" i="1"/>
  <c r="L6" i="1"/>
  <c r="J6" i="1"/>
  <c r="I7" i="1"/>
  <c r="I50" i="1"/>
  <c r="I51" i="1"/>
  <c r="I52" i="1"/>
  <c r="I53" i="1"/>
  <c r="I37" i="1"/>
  <c r="I35" i="1"/>
  <c r="I33" i="1"/>
  <c r="I31" i="1"/>
  <c r="I29" i="1"/>
  <c r="I27" i="1"/>
  <c r="I25" i="1"/>
  <c r="I23" i="1"/>
  <c r="I21" i="1"/>
  <c r="I17" i="1"/>
  <c r="J16" i="1"/>
  <c r="K16" i="1"/>
  <c r="L16" i="1"/>
  <c r="I19" i="1"/>
  <c r="I9" i="1"/>
  <c r="I41" i="1"/>
  <c r="I49" i="1"/>
  <c r="I48" i="1"/>
  <c r="I47" i="1"/>
  <c r="I46" i="1"/>
  <c r="I45" i="1"/>
  <c r="I44" i="1"/>
  <c r="I43" i="1"/>
  <c r="I42" i="1"/>
  <c r="I40" i="1"/>
  <c r="I38" i="1"/>
  <c r="L36" i="1"/>
  <c r="K36" i="1"/>
  <c r="J36" i="1"/>
  <c r="L34" i="1"/>
  <c r="K34" i="1"/>
  <c r="J34" i="1"/>
  <c r="L30" i="1"/>
  <c r="K30" i="1"/>
  <c r="J30" i="1"/>
  <c r="L28" i="1"/>
  <c r="K28" i="1"/>
  <c r="J28" i="1"/>
  <c r="L26" i="1"/>
  <c r="K26" i="1"/>
  <c r="J26" i="1"/>
  <c r="L24" i="1"/>
  <c r="K24" i="1"/>
  <c r="J24" i="1"/>
  <c r="L22" i="1"/>
  <c r="K22" i="1"/>
  <c r="J22" i="1"/>
  <c r="L20" i="1"/>
  <c r="K20" i="1"/>
  <c r="J20" i="1"/>
  <c r="L18" i="1"/>
  <c r="K18" i="1"/>
  <c r="J18" i="1"/>
  <c r="L14" i="1"/>
  <c r="K14" i="1"/>
  <c r="J14" i="1"/>
  <c r="L12" i="1"/>
  <c r="K12" i="1"/>
  <c r="J12" i="1"/>
  <c r="L10" i="1"/>
  <c r="J10" i="1"/>
  <c r="L8" i="1"/>
  <c r="K8" i="1"/>
  <c r="J8" i="1"/>
  <c r="J55" i="1" l="1"/>
  <c r="I55" i="1"/>
  <c r="L55" i="1"/>
  <c r="K55" i="1"/>
</calcChain>
</file>

<file path=xl/sharedStrings.xml><?xml version="1.0" encoding="utf-8"?>
<sst xmlns="http://schemas.openxmlformats.org/spreadsheetml/2006/main" count="223" uniqueCount="50">
  <si>
    <t>Załącznik nr 2 – zbiorcze zestawienie kosztów</t>
  </si>
  <si>
    <t>lp.</t>
  </si>
  <si>
    <t>nazwa</t>
  </si>
  <si>
    <t>cena jedn.brutto 1 szt (zł)</t>
  </si>
  <si>
    <t>dopłata NFZ do 1 szt brutto (zł)</t>
  </si>
  <si>
    <t>dopłata DPS do limitu 1 szt. brutto (zł)</t>
  </si>
  <si>
    <t>dopłata mieszkańca do 1 szt ponad limit NFZ brutto (zł)</t>
  </si>
  <si>
    <t>ilość (szt)</t>
  </si>
  <si>
    <t>Pieluchomajtki dla dorosłych. Rozmiar ,, S” rekomendowany obwód 55-80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części, Super Seni Plus lub równoważne</t>
  </si>
  <si>
    <t>Pieluchomajtki dla dorosłych. Rozmiar ,, M” rekomendowany obwód 75-110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części, Super Seni Plus lub równoważne</t>
  </si>
  <si>
    <t>Pieluchomajtki dla dorosłych. Rozmiar ,, L” rekomendowany obwód 100-150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części, Super Seni Plus lub równoważne</t>
  </si>
  <si>
    <t>Pieluchomajtki dla dorosłych. Rozmiar ,, XL” rekomendowany obwód 130-170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części, Super Seni Plus lub równoważne</t>
  </si>
  <si>
    <r>
      <rPr>
        <sz val="10"/>
        <color rgb="FF000000"/>
        <rFont val="Times New Roman"/>
        <family val="1"/>
        <charset val="238"/>
      </rPr>
      <t>Pieluchomajtki dla dorosłych. Rozmiar ,, S</t>
    </r>
    <r>
      <rPr>
        <b/>
        <sz val="10"/>
        <color rgb="FF000000"/>
        <rFont val="Times New Roman"/>
        <family val="1"/>
        <charset val="238"/>
      </rPr>
      <t>” Mocno chłonne (</t>
    </r>
    <r>
      <rPr>
        <sz val="10"/>
        <color rgb="FF000000"/>
        <rFont val="Times New Roman"/>
        <family val="1"/>
        <charset val="238"/>
      </rPr>
      <t>z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maksymalnym poziomem chłonności)  rekomendowany obwód 55-80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części. Super Seni Quatro lub równoważne</t>
    </r>
  </si>
  <si>
    <r>
      <rPr>
        <sz val="10"/>
        <color rgb="FF000000"/>
        <rFont val="Times New Roman"/>
        <family val="1"/>
        <charset val="238"/>
      </rPr>
      <t>Pieluchomajtki dla dorosłych. Rozmiar ,, M</t>
    </r>
    <r>
      <rPr>
        <b/>
        <sz val="10"/>
        <color rgb="FF000000"/>
        <rFont val="Times New Roman"/>
        <family val="1"/>
        <charset val="238"/>
      </rPr>
      <t>” Mocno chłonne (</t>
    </r>
    <r>
      <rPr>
        <sz val="10"/>
        <color rgb="FF000000"/>
        <rFont val="Times New Roman"/>
        <family val="1"/>
        <charset val="238"/>
      </rPr>
      <t>z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maksymalnym poziomem chłonności)  rekomendowany obwód 75-110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części. Super Seni Quatro lub równoważne</t>
    </r>
  </si>
  <si>
    <r>
      <rPr>
        <sz val="10"/>
        <color rgb="FF000000"/>
        <rFont val="Times New Roman"/>
        <family val="1"/>
        <charset val="238"/>
      </rPr>
      <t>Pieluchomajtki dla dorosłych. Rozmiar ,, L</t>
    </r>
    <r>
      <rPr>
        <b/>
        <sz val="10"/>
        <color rgb="FF000000"/>
        <rFont val="Times New Roman"/>
        <family val="1"/>
        <charset val="238"/>
      </rPr>
      <t xml:space="preserve">” Mocno chłonne, </t>
    </r>
    <r>
      <rPr>
        <sz val="10"/>
        <color rgb="FF000000"/>
        <rFont val="Times New Roman"/>
        <family val="1"/>
        <charset val="238"/>
      </rPr>
      <t>(z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maksymalnym poziomem chłonności) 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 xml:space="preserve"> rekomendowany obwód 100-150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części. Super Seni Quatro lub równoważne</t>
    </r>
  </si>
  <si>
    <r>
      <rPr>
        <sz val="10"/>
        <color rgb="FF000000"/>
        <rFont val="Times New Roman"/>
        <family val="1"/>
        <charset val="238"/>
      </rPr>
      <t>Pieluchomajtki dla dorosłych. Rozmiar ,, XL</t>
    </r>
    <r>
      <rPr>
        <b/>
        <sz val="10"/>
        <color rgb="FF000000"/>
        <rFont val="Times New Roman"/>
        <family val="1"/>
        <charset val="238"/>
      </rPr>
      <t>” Mocno chłonne (</t>
    </r>
    <r>
      <rPr>
        <sz val="10"/>
        <color rgb="FF000000"/>
        <rFont val="Times New Roman"/>
        <family val="1"/>
        <charset val="238"/>
      </rPr>
      <t>z maksymalnym poziomem chłonności) rekomendowany obwód 130-170 cm. Zawierające co najmniej podwójny wkład chłonny, zapinane na elastyczne przyleporzepy z możliwością wielokrotnego przyklejania i odklejania, zawierające neutralizator zapachów, przyjazne skórze, posiadające osłonki wzdłuż wkładu zapobiegające wyciekom oraz ściągacz taliowy w przedniej i tylnej części. Super Seni Quatro lub równoważne</t>
    </r>
  </si>
  <si>
    <t>Majtki wkładane jednorazowe, rozmiar „S”, rekomendowany obwód 55-85. Oddychające, dobrze wchłaniające mocz i przykry zapach, z osłonką przed wyciekami, elastyczne dopasowanie do ciała,  Seni Active Plus lub równoważne</t>
  </si>
  <si>
    <t>Majtki wkładane jednorazowe, rozmiar „M”, rekomendowany obwód 80-110. Oddychające, dobrze wchłaniające mocz i przykry zapach, z osłonką przed wyciekami, elastyczne dopasowanie do ciała, Seni Active Plus lub równoważne</t>
  </si>
  <si>
    <t>Majtki wkładane jednorazowe, rozmiar „L”, rekomendowany obwód 100-135. Oddychające, dobrze wchłaniające mocz i przykry zapach, z osłonką przed wyciekami, elastyczne dopasowanie do ciała,  Seni Active Plus lub równoważne</t>
  </si>
  <si>
    <t>Majtki wkładane jednorazowe, rozmiar „XL”, rekomendowany obwód 120-160. Oddychające, dobrze wchłaniające mocz i przykry zapach, z osłonką przed wyciekami, elastyczne dopasowanie do ciała, Seni Active Plus lub równoważne</t>
  </si>
  <si>
    <t>Majtki wkładane jednorazowe, rozmiar „2X-L”, rekomendowany obwód 140-190. Oddychające, dobrze wchłaniające mocz i przykry zapach, z osłonką przed wyciekami, elastyczne dopasowanie do ciała, Seni Active Plus lub równoważne</t>
  </si>
  <si>
    <t>Podkłady higieniczne jednorazowe, rozmiar 60x90</t>
  </si>
  <si>
    <r>
      <rPr>
        <sz val="10"/>
        <color rgb="FF000000"/>
        <rFont val="Times New Roman"/>
        <family val="1"/>
        <charset val="238"/>
      </rPr>
      <t xml:space="preserve">Wkładki urologiczne dla kobiet </t>
    </r>
    <r>
      <rPr>
        <u/>
        <sz val="10"/>
        <color rgb="FF000000"/>
        <rFont val="Times New Roman"/>
        <family val="1"/>
        <charset val="238"/>
      </rPr>
      <t>z maksymalnym poziomem chłonności</t>
    </r>
    <r>
      <rPr>
        <sz val="10"/>
        <color rgb="FF000000"/>
        <rFont val="Times New Roman"/>
        <family val="1"/>
        <charset val="238"/>
      </rPr>
      <t>, z osłonką wzdłuż wkładu zapobiegającą wyciekom, z wkładem redukującym nieprzyjemny zapach</t>
    </r>
  </si>
  <si>
    <r>
      <rPr>
        <sz val="10"/>
        <color rgb="FF000000"/>
        <rFont val="Times New Roman"/>
        <family val="1"/>
        <charset val="238"/>
      </rPr>
      <t xml:space="preserve">Wkładki urologiczne dla mężczyzn </t>
    </r>
    <r>
      <rPr>
        <u/>
        <sz val="10"/>
        <color rgb="FF000000"/>
        <rFont val="Times New Roman"/>
        <family val="1"/>
        <charset val="238"/>
      </rPr>
      <t>z maksymalnym poziomem chłonności,</t>
    </r>
    <r>
      <rPr>
        <sz val="10"/>
        <color rgb="FF000000"/>
        <rFont val="Times New Roman"/>
        <family val="1"/>
        <charset val="238"/>
      </rPr>
      <t xml:space="preserve"> z osłonką wzdłuż wkładu zapobiegającą wyciekom, z wkładem redukującym nieprzyjemny zapach</t>
    </r>
  </si>
  <si>
    <t>Śliniaki higieniczne jednorazowe, zawiązywane na szyi</t>
  </si>
  <si>
    <t>Śliniaki nieprzemakalne z kieszonką, wielokrotnego użytku, wykonane z 2 warstw materiałów: miękkiego frotte oraz folii izolacyjnej PCV</t>
  </si>
  <si>
    <t>Nasączone chusteczki polecane do oczyszczania skóry bez użycia wody (opakowanie min. 52 szt) Seni Care XXXL Maxi lub równoważne</t>
  </si>
  <si>
    <t>Chusteczki nasączane, nawilżane (opakowanie min. 80 szt) Seni Care lub równoważne</t>
  </si>
  <si>
    <t>Neutralizator zapachu polecany do odświeżania pomieszczeń, w których występują nieprzyjemne lub specyficzne i trudne do zwalczenia zapachy (pojemność min. 500 ml)</t>
  </si>
  <si>
    <t>Krem ochronny przeciw odparzeniom i odleżynom (pojemność min. 200ml)</t>
  </si>
  <si>
    <t>Olejek polecany do pielęgnacji i masażu skóry osób chorych unieruchomionych. Stymuluje gojenie się ran i odbudowuje uszkodzony naskórek. Odżywia i natłuszcza (pojemność min. 1L) Seni Care lub równoważny</t>
  </si>
  <si>
    <t>Odżywczy krem do twarzy, bezzapachowy, intensywnie regenerujący wrażliwą skórę (pojemność min. 50 ml) Seni lub równoważny</t>
  </si>
  <si>
    <t>Emulsja nawilżająca do skóry suchej 4% mocznik  (pojemność min. 500 ml) Seni Care  lub równoważny</t>
  </si>
  <si>
    <t>Krem myjący 3w1 polecany jest do codziennego oczyszczania suchej skóry bez użycia wody (pojemność min. 1L) Seni Care lub równoważny</t>
  </si>
  <si>
    <t>Delikatny żel myjąco – natłuszczający przeznaczony do codziennego mycia suchej skóry (pojemność min. 500 ml) Seni Care lub równoważny</t>
  </si>
  <si>
    <t>Szampon nawilżający (pojemność min. 500 ml) Seni Care  lub równoważny</t>
  </si>
  <si>
    <t xml:space="preserve">Szampon w piance bez użycia wody  (pojemność min. 200ml) Seni Care lub równoważny </t>
  </si>
  <si>
    <t>Pianka do pielęgnacji suchej skóry  bez użycia wody (pojemność min. 500 ml) Seni Care lub równoważny</t>
  </si>
  <si>
    <t>RAZEM</t>
  </si>
  <si>
    <t>Myjki higieniczne jednorazowe, niepodfoliowane (rękawice do mycia preparatami nie wymagającymi użycia wody)</t>
  </si>
  <si>
    <t>Myjka do ciała jednorazowa myjąco - dezynfekująca z aloesem</t>
  </si>
  <si>
    <t>nie dotyczy</t>
  </si>
  <si>
    <t>refundacja</t>
  </si>
  <si>
    <t>tak</t>
  </si>
  <si>
    <t>nie</t>
  </si>
  <si>
    <t>wartość ogółem (zł) POZYCJA 4x8</t>
  </si>
  <si>
    <t>wartość całkowita brutto do zapłaty przez DPS (zł) POZYCJA 6x8</t>
  </si>
  <si>
    <t>wartość całkowita brutto dopłaty NFZ (zł) POZYCJA 5x8</t>
  </si>
  <si>
    <t>wartość całkowita brutto do zapłaty przez mieszkańca ponad limit z NFZ (zł) POZYCJA 7x8</t>
  </si>
  <si>
    <t>Woreczki zpachowe do pieluch (opakowanie)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</si>
</sst>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;\-#,##0.00&quot; zł&quot;"/>
    <numFmt numFmtId="165" formatCode="#,##0.00&quot; zł&quot;"/>
  </numFmts>
  <fonts count="9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CCCFF"/>
      </patternFill>
    </fill>
    <fill>
      <patternFill patternType="solid">
        <fgColor theme="2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7" tint="0.39997558519241921"/>
        <bgColor rgb="FFCCCCFF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5" fontId="7" fillId="9" borderId="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5" fontId="7" fillId="1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A44" zoomScaleNormal="100" workbookViewId="0">
      <selection activeCell="I58" sqref="I58"/>
    </sheetView>
  </sheetViews>
  <sheetFormatPr defaultColWidth="8.5703125" defaultRowHeight="15" x14ac:dyDescent="0.25"/>
  <cols>
    <col min="1" max="1" width="6.7109375" customWidth="1"/>
    <col min="2" max="2" width="11" customWidth="1"/>
    <col min="3" max="3" width="40.28515625" customWidth="1"/>
    <col min="4" max="4" width="11.85546875" customWidth="1"/>
    <col min="5" max="5" width="12.85546875" customWidth="1"/>
    <col min="6" max="6" width="12.140625" customWidth="1"/>
    <col min="7" max="7" width="14.7109375" customWidth="1"/>
    <col min="8" max="8" width="9.85546875" customWidth="1"/>
    <col min="9" max="9" width="13.28515625" customWidth="1"/>
    <col min="10" max="10" width="16.140625" customWidth="1"/>
    <col min="11" max="11" width="13.85546875" customWidth="1"/>
    <col min="12" max="12" width="10.85546875" customWidth="1"/>
  </cols>
  <sheetData>
    <row r="1" spans="1:12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</row>
    <row r="5" spans="1:12" ht="126.75" customHeight="1" x14ac:dyDescent="0.25">
      <c r="A5" s="16" t="s">
        <v>1</v>
      </c>
      <c r="B5" s="16" t="s">
        <v>42</v>
      </c>
      <c r="C5" s="1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5" t="s">
        <v>7</v>
      </c>
      <c r="I5" s="7" t="s">
        <v>45</v>
      </c>
      <c r="J5" s="6" t="s">
        <v>46</v>
      </c>
      <c r="K5" s="6" t="s">
        <v>48</v>
      </c>
      <c r="L5" s="6" t="s">
        <v>47</v>
      </c>
    </row>
    <row r="6" spans="1:12" ht="117.75" customHeight="1" x14ac:dyDescent="0.25">
      <c r="A6" s="17">
        <v>1</v>
      </c>
      <c r="B6" s="17" t="s">
        <v>43</v>
      </c>
      <c r="C6" s="1" t="s">
        <v>8</v>
      </c>
      <c r="D6" s="9">
        <v>0</v>
      </c>
      <c r="E6" s="10">
        <v>0</v>
      </c>
      <c r="F6" s="10">
        <v>0</v>
      </c>
      <c r="G6" s="10">
        <v>0</v>
      </c>
      <c r="H6" s="11">
        <v>100</v>
      </c>
      <c r="I6" s="15" t="s">
        <v>41</v>
      </c>
      <c r="J6" s="12">
        <f>SUM(F6*H6)</f>
        <v>0</v>
      </c>
      <c r="K6" s="12">
        <f>SUM(G6*H6)</f>
        <v>0</v>
      </c>
      <c r="L6" s="12">
        <f>SUM(E6*H6)</f>
        <v>0</v>
      </c>
    </row>
    <row r="7" spans="1:12" ht="117.75" customHeight="1" x14ac:dyDescent="0.25">
      <c r="A7" s="17">
        <v>2</v>
      </c>
      <c r="B7" s="17" t="s">
        <v>44</v>
      </c>
      <c r="C7" s="1" t="s">
        <v>8</v>
      </c>
      <c r="D7" s="9">
        <v>0</v>
      </c>
      <c r="E7" s="10" t="s">
        <v>41</v>
      </c>
      <c r="F7" s="10" t="s">
        <v>41</v>
      </c>
      <c r="G7" s="10" t="s">
        <v>41</v>
      </c>
      <c r="H7" s="11">
        <v>100</v>
      </c>
      <c r="I7" s="15">
        <f>SUM(D7*H7)</f>
        <v>0</v>
      </c>
      <c r="J7" s="12" t="s">
        <v>41</v>
      </c>
      <c r="K7" s="12" t="s">
        <v>41</v>
      </c>
      <c r="L7" s="12" t="s">
        <v>41</v>
      </c>
    </row>
    <row r="8" spans="1:12" ht="117.75" customHeight="1" x14ac:dyDescent="0.25">
      <c r="A8" s="17">
        <v>3</v>
      </c>
      <c r="B8" s="17" t="s">
        <v>43</v>
      </c>
      <c r="C8" s="1" t="s">
        <v>9</v>
      </c>
      <c r="D8" s="9">
        <v>0</v>
      </c>
      <c r="E8" s="10">
        <v>0</v>
      </c>
      <c r="F8" s="10">
        <v>0</v>
      </c>
      <c r="G8" s="10">
        <v>0</v>
      </c>
      <c r="H8" s="11">
        <v>100</v>
      </c>
      <c r="I8" s="15" t="s">
        <v>41</v>
      </c>
      <c r="J8" s="12">
        <f t="shared" ref="J8:J36" si="0">SUM(F8*H8)</f>
        <v>0</v>
      </c>
      <c r="K8" s="12">
        <f t="shared" ref="K8:K36" si="1">SUM(G8*H8)</f>
        <v>0</v>
      </c>
      <c r="L8" s="12">
        <f>SUM(E8*H8)</f>
        <v>0</v>
      </c>
    </row>
    <row r="9" spans="1:12" ht="117.75" customHeight="1" x14ac:dyDescent="0.25">
      <c r="A9" s="17">
        <v>4</v>
      </c>
      <c r="B9" s="17" t="s">
        <v>44</v>
      </c>
      <c r="C9" s="1" t="s">
        <v>9</v>
      </c>
      <c r="D9" s="9">
        <v>0</v>
      </c>
      <c r="E9" s="10" t="s">
        <v>41</v>
      </c>
      <c r="F9" s="10" t="s">
        <v>41</v>
      </c>
      <c r="G9" s="10" t="s">
        <v>41</v>
      </c>
      <c r="H9" s="11">
        <v>100</v>
      </c>
      <c r="I9" s="15">
        <f>SUM(D9*H9)</f>
        <v>0</v>
      </c>
      <c r="J9" s="12" t="s">
        <v>41</v>
      </c>
      <c r="K9" s="12" t="s">
        <v>41</v>
      </c>
      <c r="L9" s="12" t="s">
        <v>41</v>
      </c>
    </row>
    <row r="10" spans="1:12" ht="114" customHeight="1" x14ac:dyDescent="0.25">
      <c r="A10" s="17">
        <v>5</v>
      </c>
      <c r="B10" s="17" t="s">
        <v>43</v>
      </c>
      <c r="C10" s="1" t="s">
        <v>10</v>
      </c>
      <c r="D10" s="9">
        <v>0</v>
      </c>
      <c r="E10" s="10">
        <v>0</v>
      </c>
      <c r="F10" s="10">
        <v>0</v>
      </c>
      <c r="G10" s="10">
        <v>0</v>
      </c>
      <c r="H10" s="11">
        <v>100</v>
      </c>
      <c r="I10" s="15" t="s">
        <v>41</v>
      </c>
      <c r="J10" s="12">
        <f t="shared" si="0"/>
        <v>0</v>
      </c>
      <c r="K10" s="12">
        <f>SUM(G10*H10)</f>
        <v>0</v>
      </c>
      <c r="L10" s="12">
        <f>SUM(E10*H10)</f>
        <v>0</v>
      </c>
    </row>
    <row r="11" spans="1:12" ht="114" customHeight="1" x14ac:dyDescent="0.25">
      <c r="A11" s="17">
        <v>6</v>
      </c>
      <c r="B11" s="17" t="s">
        <v>44</v>
      </c>
      <c r="C11" s="1" t="s">
        <v>10</v>
      </c>
      <c r="D11" s="9">
        <v>2.2999999999999998</v>
      </c>
      <c r="E11" s="10" t="s">
        <v>41</v>
      </c>
      <c r="F11" s="10" t="s">
        <v>41</v>
      </c>
      <c r="G11" s="10" t="s">
        <v>41</v>
      </c>
      <c r="H11" s="11">
        <v>100</v>
      </c>
      <c r="I11" s="15">
        <v>0</v>
      </c>
      <c r="J11" s="12" t="s">
        <v>41</v>
      </c>
      <c r="K11" s="12" t="s">
        <v>41</v>
      </c>
      <c r="L11" s="12" t="s">
        <v>41</v>
      </c>
    </row>
    <row r="12" spans="1:12" ht="114" customHeight="1" x14ac:dyDescent="0.25">
      <c r="A12" s="17">
        <v>7</v>
      </c>
      <c r="B12" s="17" t="s">
        <v>43</v>
      </c>
      <c r="C12" s="1" t="s">
        <v>11</v>
      </c>
      <c r="D12" s="9">
        <v>2.5</v>
      </c>
      <c r="E12" s="10">
        <v>0</v>
      </c>
      <c r="F12" s="10">
        <v>0</v>
      </c>
      <c r="G12" s="10">
        <v>0</v>
      </c>
      <c r="H12" s="11">
        <v>100</v>
      </c>
      <c r="I12" s="15" t="s">
        <v>41</v>
      </c>
      <c r="J12" s="12">
        <f t="shared" si="0"/>
        <v>0</v>
      </c>
      <c r="K12" s="12">
        <f t="shared" si="1"/>
        <v>0</v>
      </c>
      <c r="L12" s="12">
        <f>SUM(E12*H12)</f>
        <v>0</v>
      </c>
    </row>
    <row r="13" spans="1:12" ht="114" customHeight="1" x14ac:dyDescent="0.25">
      <c r="A13" s="17">
        <v>8</v>
      </c>
      <c r="B13" s="17" t="s">
        <v>44</v>
      </c>
      <c r="C13" s="1" t="s">
        <v>11</v>
      </c>
      <c r="D13" s="9">
        <v>2.5</v>
      </c>
      <c r="E13" s="10" t="s">
        <v>41</v>
      </c>
      <c r="F13" s="10" t="s">
        <v>41</v>
      </c>
      <c r="G13" s="10" t="s">
        <v>41</v>
      </c>
      <c r="H13" s="11">
        <v>100</v>
      </c>
      <c r="I13" s="15">
        <v>0</v>
      </c>
      <c r="J13" s="12" t="s">
        <v>41</v>
      </c>
      <c r="K13" s="12" t="s">
        <v>41</v>
      </c>
      <c r="L13" s="12" t="s">
        <v>41</v>
      </c>
    </row>
    <row r="14" spans="1:12" ht="131.25" customHeight="1" x14ac:dyDescent="0.25">
      <c r="A14" s="17">
        <v>9</v>
      </c>
      <c r="B14" s="17" t="s">
        <v>43</v>
      </c>
      <c r="C14" s="1" t="s">
        <v>12</v>
      </c>
      <c r="D14" s="9">
        <v>2.25</v>
      </c>
      <c r="E14" s="10">
        <v>0</v>
      </c>
      <c r="F14" s="10">
        <v>0</v>
      </c>
      <c r="G14" s="10">
        <v>0</v>
      </c>
      <c r="H14" s="11">
        <v>500</v>
      </c>
      <c r="I14" s="15" t="s">
        <v>41</v>
      </c>
      <c r="J14" s="12">
        <f t="shared" si="0"/>
        <v>0</v>
      </c>
      <c r="K14" s="12">
        <f t="shared" si="1"/>
        <v>0</v>
      </c>
      <c r="L14" s="12">
        <f>SUM(E14*H14)</f>
        <v>0</v>
      </c>
    </row>
    <row r="15" spans="1:12" ht="131.25" customHeight="1" x14ac:dyDescent="0.25">
      <c r="A15" s="17">
        <v>10</v>
      </c>
      <c r="B15" s="17" t="s">
        <v>44</v>
      </c>
      <c r="C15" s="1" t="s">
        <v>12</v>
      </c>
      <c r="D15" s="9">
        <v>2.25</v>
      </c>
      <c r="E15" s="10" t="s">
        <v>41</v>
      </c>
      <c r="F15" s="10" t="s">
        <v>41</v>
      </c>
      <c r="G15" s="10" t="s">
        <v>41</v>
      </c>
      <c r="H15" s="11">
        <v>500</v>
      </c>
      <c r="I15" s="15">
        <v>0</v>
      </c>
      <c r="J15" s="12" t="s">
        <v>41</v>
      </c>
      <c r="K15" s="12" t="s">
        <v>41</v>
      </c>
      <c r="L15" s="12" t="s">
        <v>41</v>
      </c>
    </row>
    <row r="16" spans="1:12" ht="129.75" customHeight="1" x14ac:dyDescent="0.25">
      <c r="A16" s="17">
        <v>11</v>
      </c>
      <c r="B16" s="17" t="s">
        <v>43</v>
      </c>
      <c r="C16" s="1" t="s">
        <v>13</v>
      </c>
      <c r="D16" s="9">
        <v>0</v>
      </c>
      <c r="E16" s="10">
        <v>0</v>
      </c>
      <c r="F16" s="10">
        <v>0</v>
      </c>
      <c r="G16" s="10">
        <v>0</v>
      </c>
      <c r="H16" s="11">
        <v>2000</v>
      </c>
      <c r="I16" s="15" t="s">
        <v>41</v>
      </c>
      <c r="J16" s="12">
        <f t="shared" ref="J16" si="2">SUM(F16*H16)</f>
        <v>0</v>
      </c>
      <c r="K16" s="12">
        <f t="shared" ref="K16" si="3">SUM(G16*H16)</f>
        <v>0</v>
      </c>
      <c r="L16" s="12">
        <f>SUM(E16*H16)</f>
        <v>0</v>
      </c>
    </row>
    <row r="17" spans="1:12" ht="129.75" customHeight="1" x14ac:dyDescent="0.25">
      <c r="A17" s="17">
        <v>12</v>
      </c>
      <c r="B17" s="17" t="s">
        <v>44</v>
      </c>
      <c r="C17" s="1" t="s">
        <v>13</v>
      </c>
      <c r="D17" s="9">
        <v>0</v>
      </c>
      <c r="E17" s="10" t="s">
        <v>41</v>
      </c>
      <c r="F17" s="10" t="s">
        <v>41</v>
      </c>
      <c r="G17" s="10" t="s">
        <v>41</v>
      </c>
      <c r="H17" s="11">
        <v>2000</v>
      </c>
      <c r="I17" s="15">
        <f>SUM(D17*H17)</f>
        <v>0</v>
      </c>
      <c r="J17" s="12" t="s">
        <v>41</v>
      </c>
      <c r="K17" s="12" t="s">
        <v>41</v>
      </c>
      <c r="L17" s="12" t="s">
        <v>41</v>
      </c>
    </row>
    <row r="18" spans="1:12" ht="125.25" customHeight="1" x14ac:dyDescent="0.25">
      <c r="A18" s="17">
        <v>13</v>
      </c>
      <c r="B18" s="17" t="s">
        <v>43</v>
      </c>
      <c r="C18" s="1" t="s">
        <v>14</v>
      </c>
      <c r="D18" s="9">
        <v>0</v>
      </c>
      <c r="E18" s="10">
        <v>0</v>
      </c>
      <c r="F18" s="10">
        <v>0</v>
      </c>
      <c r="G18" s="10">
        <v>0</v>
      </c>
      <c r="H18" s="11">
        <v>1500</v>
      </c>
      <c r="I18" s="15">
        <v>0</v>
      </c>
      <c r="J18" s="12">
        <f t="shared" si="0"/>
        <v>0</v>
      </c>
      <c r="K18" s="12">
        <f t="shared" si="1"/>
        <v>0</v>
      </c>
      <c r="L18" s="12">
        <f>SUM(E18*H18)</f>
        <v>0</v>
      </c>
    </row>
    <row r="19" spans="1:12" ht="125.25" customHeight="1" x14ac:dyDescent="0.25">
      <c r="A19" s="17">
        <v>14</v>
      </c>
      <c r="B19" s="17" t="s">
        <v>44</v>
      </c>
      <c r="C19" s="1" t="s">
        <v>14</v>
      </c>
      <c r="D19" s="9">
        <v>0</v>
      </c>
      <c r="E19" s="10" t="s">
        <v>41</v>
      </c>
      <c r="F19" s="10" t="s">
        <v>41</v>
      </c>
      <c r="G19" s="10" t="s">
        <v>41</v>
      </c>
      <c r="H19" s="11">
        <v>1500</v>
      </c>
      <c r="I19" s="15">
        <f>SUM(D19*H19)</f>
        <v>0</v>
      </c>
      <c r="J19" s="12" t="s">
        <v>41</v>
      </c>
      <c r="K19" s="12" t="s">
        <v>41</v>
      </c>
      <c r="L19" s="12" t="s">
        <v>41</v>
      </c>
    </row>
    <row r="20" spans="1:12" ht="135.75" customHeight="1" x14ac:dyDescent="0.25">
      <c r="A20" s="17">
        <v>15</v>
      </c>
      <c r="B20" s="17" t="s">
        <v>43</v>
      </c>
      <c r="C20" s="1" t="s">
        <v>15</v>
      </c>
      <c r="D20" s="9">
        <v>0</v>
      </c>
      <c r="E20" s="10">
        <v>0</v>
      </c>
      <c r="F20" s="10">
        <v>0</v>
      </c>
      <c r="G20" s="10">
        <v>0</v>
      </c>
      <c r="H20" s="11">
        <v>1000</v>
      </c>
      <c r="I20" s="15" t="s">
        <v>41</v>
      </c>
      <c r="J20" s="12">
        <f t="shared" si="0"/>
        <v>0</v>
      </c>
      <c r="K20" s="12">
        <f t="shared" si="1"/>
        <v>0</v>
      </c>
      <c r="L20" s="12">
        <f>SUM(E20*H20)</f>
        <v>0</v>
      </c>
    </row>
    <row r="21" spans="1:12" ht="135.75" customHeight="1" x14ac:dyDescent="0.25">
      <c r="A21" s="17">
        <v>16</v>
      </c>
      <c r="B21" s="17" t="s">
        <v>44</v>
      </c>
      <c r="C21" s="1" t="s">
        <v>15</v>
      </c>
      <c r="D21" s="9">
        <v>0</v>
      </c>
      <c r="E21" s="10" t="s">
        <v>41</v>
      </c>
      <c r="F21" s="10" t="s">
        <v>41</v>
      </c>
      <c r="G21" s="10" t="s">
        <v>41</v>
      </c>
      <c r="H21" s="11">
        <v>1000</v>
      </c>
      <c r="I21" s="15">
        <f t="shared" ref="I21" si="4">SUM(D21*H21)</f>
        <v>0</v>
      </c>
      <c r="J21" s="12" t="s">
        <v>41</v>
      </c>
      <c r="K21" s="12" t="s">
        <v>41</v>
      </c>
      <c r="L21" s="12" t="s">
        <v>41</v>
      </c>
    </row>
    <row r="22" spans="1:12" ht="67.5" customHeight="1" x14ac:dyDescent="0.25">
      <c r="A22" s="17">
        <v>17</v>
      </c>
      <c r="B22" s="17" t="s">
        <v>43</v>
      </c>
      <c r="C22" s="1" t="s">
        <v>16</v>
      </c>
      <c r="D22" s="9">
        <v>0</v>
      </c>
      <c r="E22" s="10">
        <v>0</v>
      </c>
      <c r="F22" s="10">
        <v>0</v>
      </c>
      <c r="G22" s="10">
        <v>0</v>
      </c>
      <c r="H22" s="11">
        <v>100</v>
      </c>
      <c r="I22" s="15" t="s">
        <v>41</v>
      </c>
      <c r="J22" s="12">
        <f t="shared" si="0"/>
        <v>0</v>
      </c>
      <c r="K22" s="12">
        <f t="shared" si="1"/>
        <v>0</v>
      </c>
      <c r="L22" s="12">
        <f>SUM(E22*H22)</f>
        <v>0</v>
      </c>
    </row>
    <row r="23" spans="1:12" ht="67.5" customHeight="1" x14ac:dyDescent="0.25">
      <c r="A23" s="17">
        <v>18</v>
      </c>
      <c r="B23" s="17" t="s">
        <v>44</v>
      </c>
      <c r="C23" s="1" t="s">
        <v>16</v>
      </c>
      <c r="D23" s="9">
        <v>0</v>
      </c>
      <c r="E23" s="10" t="s">
        <v>41</v>
      </c>
      <c r="F23" s="10" t="s">
        <v>41</v>
      </c>
      <c r="G23" s="10" t="s">
        <v>41</v>
      </c>
      <c r="H23" s="11">
        <v>100</v>
      </c>
      <c r="I23" s="15">
        <f>SUM(D23*H23)</f>
        <v>0</v>
      </c>
      <c r="J23" s="12" t="s">
        <v>41</v>
      </c>
      <c r="K23" s="12" t="s">
        <v>41</v>
      </c>
      <c r="L23" s="12" t="s">
        <v>41</v>
      </c>
    </row>
    <row r="24" spans="1:12" ht="72" customHeight="1" x14ac:dyDescent="0.25">
      <c r="A24" s="17">
        <v>19</v>
      </c>
      <c r="B24" s="17" t="s">
        <v>43</v>
      </c>
      <c r="C24" s="1" t="s">
        <v>17</v>
      </c>
      <c r="D24" s="9">
        <v>0</v>
      </c>
      <c r="E24" s="10">
        <v>0</v>
      </c>
      <c r="F24" s="10">
        <v>0</v>
      </c>
      <c r="G24" s="10">
        <v>0</v>
      </c>
      <c r="H24" s="11">
        <v>1000</v>
      </c>
      <c r="I24" s="15" t="s">
        <v>41</v>
      </c>
      <c r="J24" s="12">
        <f t="shared" si="0"/>
        <v>0</v>
      </c>
      <c r="K24" s="12">
        <f t="shared" si="1"/>
        <v>0</v>
      </c>
      <c r="L24" s="12">
        <f>SUM(E24*H24)</f>
        <v>0</v>
      </c>
    </row>
    <row r="25" spans="1:12" ht="72" customHeight="1" x14ac:dyDescent="0.25">
      <c r="A25" s="17">
        <v>20</v>
      </c>
      <c r="B25" s="17" t="s">
        <v>44</v>
      </c>
      <c r="C25" s="1" t="s">
        <v>17</v>
      </c>
      <c r="D25" s="9">
        <v>0</v>
      </c>
      <c r="E25" s="10" t="s">
        <v>41</v>
      </c>
      <c r="F25" s="10" t="s">
        <v>41</v>
      </c>
      <c r="G25" s="10" t="s">
        <v>41</v>
      </c>
      <c r="H25" s="11">
        <v>1000</v>
      </c>
      <c r="I25" s="15">
        <f t="shared" ref="I25" si="5">SUM(D25*H25)</f>
        <v>0</v>
      </c>
      <c r="J25" s="12" t="s">
        <v>41</v>
      </c>
      <c r="K25" s="12" t="s">
        <v>41</v>
      </c>
      <c r="L25" s="12" t="s">
        <v>41</v>
      </c>
    </row>
    <row r="26" spans="1:12" ht="72.75" customHeight="1" x14ac:dyDescent="0.25">
      <c r="A26" s="17">
        <v>21</v>
      </c>
      <c r="B26" s="17" t="s">
        <v>43</v>
      </c>
      <c r="C26" s="1" t="s">
        <v>18</v>
      </c>
      <c r="D26" s="9">
        <v>0</v>
      </c>
      <c r="E26" s="10">
        <v>0</v>
      </c>
      <c r="F26" s="10">
        <v>0</v>
      </c>
      <c r="G26" s="10">
        <v>0</v>
      </c>
      <c r="H26" s="11">
        <v>1000</v>
      </c>
      <c r="I26" s="15" t="s">
        <v>41</v>
      </c>
      <c r="J26" s="12">
        <f t="shared" si="0"/>
        <v>0</v>
      </c>
      <c r="K26" s="12">
        <f t="shared" si="1"/>
        <v>0</v>
      </c>
      <c r="L26" s="12">
        <f>SUM(E26*H26)</f>
        <v>0</v>
      </c>
    </row>
    <row r="27" spans="1:12" ht="72.75" customHeight="1" x14ac:dyDescent="0.25">
      <c r="A27" s="17">
        <v>22</v>
      </c>
      <c r="B27" s="17" t="s">
        <v>44</v>
      </c>
      <c r="C27" s="1" t="s">
        <v>18</v>
      </c>
      <c r="D27" s="9">
        <v>0</v>
      </c>
      <c r="E27" s="10" t="s">
        <v>41</v>
      </c>
      <c r="F27" s="10" t="s">
        <v>41</v>
      </c>
      <c r="G27" s="10" t="s">
        <v>41</v>
      </c>
      <c r="H27" s="11">
        <v>1000</v>
      </c>
      <c r="I27" s="15">
        <f t="shared" ref="I27" si="6">SUM(D27*H27)</f>
        <v>0</v>
      </c>
      <c r="J27" s="12" t="s">
        <v>41</v>
      </c>
      <c r="K27" s="12" t="s">
        <v>41</v>
      </c>
      <c r="L27" s="12" t="s">
        <v>41</v>
      </c>
    </row>
    <row r="28" spans="1:12" ht="71.25" customHeight="1" x14ac:dyDescent="0.25">
      <c r="A28" s="17">
        <v>23</v>
      </c>
      <c r="B28" s="17" t="s">
        <v>43</v>
      </c>
      <c r="C28" s="1" t="s">
        <v>19</v>
      </c>
      <c r="D28" s="9">
        <v>0</v>
      </c>
      <c r="E28" s="10">
        <v>0</v>
      </c>
      <c r="F28" s="10">
        <v>0</v>
      </c>
      <c r="G28" s="10">
        <v>0</v>
      </c>
      <c r="H28" s="11">
        <v>1000</v>
      </c>
      <c r="I28" s="15" t="s">
        <v>41</v>
      </c>
      <c r="J28" s="12">
        <f t="shared" si="0"/>
        <v>0</v>
      </c>
      <c r="K28" s="12">
        <f t="shared" si="1"/>
        <v>0</v>
      </c>
      <c r="L28" s="12">
        <f>SUM(E28*H28)</f>
        <v>0</v>
      </c>
    </row>
    <row r="29" spans="1:12" ht="71.25" customHeight="1" x14ac:dyDescent="0.25">
      <c r="A29" s="17">
        <v>24</v>
      </c>
      <c r="B29" s="17" t="s">
        <v>44</v>
      </c>
      <c r="C29" s="1" t="s">
        <v>19</v>
      </c>
      <c r="D29" s="9">
        <v>0</v>
      </c>
      <c r="E29" s="10" t="s">
        <v>41</v>
      </c>
      <c r="F29" s="10" t="s">
        <v>41</v>
      </c>
      <c r="G29" s="10" t="s">
        <v>41</v>
      </c>
      <c r="H29" s="11">
        <v>1000</v>
      </c>
      <c r="I29" s="15">
        <f t="shared" ref="I29" si="7">SUM(D29*H29)</f>
        <v>0</v>
      </c>
      <c r="J29" s="12" t="s">
        <v>41</v>
      </c>
      <c r="K29" s="12" t="s">
        <v>41</v>
      </c>
      <c r="L29" s="12" t="s">
        <v>41</v>
      </c>
    </row>
    <row r="30" spans="1:12" ht="66" customHeight="1" x14ac:dyDescent="0.25">
      <c r="A30" s="17">
        <v>25</v>
      </c>
      <c r="B30" s="17" t="s">
        <v>43</v>
      </c>
      <c r="C30" s="1" t="s">
        <v>20</v>
      </c>
      <c r="D30" s="9">
        <v>0</v>
      </c>
      <c r="E30" s="10">
        <v>0</v>
      </c>
      <c r="F30" s="10">
        <v>0</v>
      </c>
      <c r="G30" s="10">
        <v>0</v>
      </c>
      <c r="H30" s="11">
        <v>100</v>
      </c>
      <c r="I30" s="15" t="s">
        <v>41</v>
      </c>
      <c r="J30" s="12">
        <f t="shared" si="0"/>
        <v>0</v>
      </c>
      <c r="K30" s="12">
        <f t="shared" si="1"/>
        <v>0</v>
      </c>
      <c r="L30" s="12">
        <f>SUM(E30*H30)</f>
        <v>0</v>
      </c>
    </row>
    <row r="31" spans="1:12" ht="66" customHeight="1" x14ac:dyDescent="0.25">
      <c r="A31" s="17">
        <v>26</v>
      </c>
      <c r="B31" s="17" t="s">
        <v>44</v>
      </c>
      <c r="C31" s="1" t="s">
        <v>20</v>
      </c>
      <c r="D31" s="9">
        <v>0</v>
      </c>
      <c r="E31" s="10" t="s">
        <v>41</v>
      </c>
      <c r="F31" s="10" t="s">
        <v>41</v>
      </c>
      <c r="G31" s="10" t="s">
        <v>41</v>
      </c>
      <c r="H31" s="11">
        <v>100</v>
      </c>
      <c r="I31" s="15">
        <f t="shared" ref="I31" si="8">SUM(D31*H31)</f>
        <v>0</v>
      </c>
      <c r="J31" s="12" t="s">
        <v>41</v>
      </c>
      <c r="K31" s="12" t="s">
        <v>41</v>
      </c>
      <c r="L31" s="12" t="s">
        <v>41</v>
      </c>
    </row>
    <row r="32" spans="1:12" ht="45" customHeight="1" x14ac:dyDescent="0.25">
      <c r="A32" s="17">
        <v>27</v>
      </c>
      <c r="B32" s="17" t="s">
        <v>43</v>
      </c>
      <c r="C32" s="1" t="s">
        <v>21</v>
      </c>
      <c r="D32" s="9">
        <v>0</v>
      </c>
      <c r="E32" s="10">
        <v>0</v>
      </c>
      <c r="F32" s="10">
        <v>0</v>
      </c>
      <c r="G32" s="10">
        <v>0</v>
      </c>
      <c r="H32" s="11">
        <v>1000</v>
      </c>
      <c r="I32" s="15" t="s">
        <v>41</v>
      </c>
      <c r="J32" s="12">
        <f>SUM(F32*H32)</f>
        <v>0</v>
      </c>
      <c r="K32" s="12">
        <f>SUM(G32*H32)</f>
        <v>0</v>
      </c>
      <c r="L32" s="12">
        <f>SUM(E32*H32)</f>
        <v>0</v>
      </c>
    </row>
    <row r="33" spans="1:12" ht="45" customHeight="1" x14ac:dyDescent="0.25">
      <c r="A33" s="17">
        <v>28</v>
      </c>
      <c r="B33" s="17" t="s">
        <v>44</v>
      </c>
      <c r="C33" s="1" t="s">
        <v>21</v>
      </c>
      <c r="D33" s="9">
        <v>0</v>
      </c>
      <c r="E33" s="10" t="s">
        <v>41</v>
      </c>
      <c r="F33" s="10" t="s">
        <v>41</v>
      </c>
      <c r="G33" s="10" t="s">
        <v>41</v>
      </c>
      <c r="H33" s="11">
        <v>1000</v>
      </c>
      <c r="I33" s="15">
        <f t="shared" ref="I33" si="9">SUM(D33*H33)</f>
        <v>0</v>
      </c>
      <c r="J33" s="12" t="s">
        <v>41</v>
      </c>
      <c r="K33" s="12" t="s">
        <v>41</v>
      </c>
      <c r="L33" s="12" t="s">
        <v>41</v>
      </c>
    </row>
    <row r="34" spans="1:12" ht="56.25" customHeight="1" x14ac:dyDescent="0.25">
      <c r="A34" s="17">
        <v>29</v>
      </c>
      <c r="B34" s="17" t="s">
        <v>43</v>
      </c>
      <c r="C34" s="1" t="s">
        <v>22</v>
      </c>
      <c r="D34" s="9">
        <v>0</v>
      </c>
      <c r="E34" s="10">
        <v>0</v>
      </c>
      <c r="F34" s="10">
        <v>0</v>
      </c>
      <c r="G34" s="10">
        <v>0</v>
      </c>
      <c r="H34" s="11">
        <v>500</v>
      </c>
      <c r="I34" s="15" t="s">
        <v>41</v>
      </c>
      <c r="J34" s="12">
        <f t="shared" si="0"/>
        <v>0</v>
      </c>
      <c r="K34" s="12">
        <f t="shared" si="1"/>
        <v>0</v>
      </c>
      <c r="L34" s="12">
        <f>SUM(E34*H34)</f>
        <v>0</v>
      </c>
    </row>
    <row r="35" spans="1:12" ht="56.25" customHeight="1" x14ac:dyDescent="0.25">
      <c r="A35" s="17">
        <v>30</v>
      </c>
      <c r="B35" s="17" t="s">
        <v>44</v>
      </c>
      <c r="C35" s="1" t="s">
        <v>22</v>
      </c>
      <c r="D35" s="9">
        <v>0</v>
      </c>
      <c r="E35" s="10" t="s">
        <v>41</v>
      </c>
      <c r="F35" s="10" t="s">
        <v>41</v>
      </c>
      <c r="G35" s="10" t="s">
        <v>41</v>
      </c>
      <c r="H35" s="11">
        <v>500</v>
      </c>
      <c r="I35" s="15">
        <f t="shared" ref="I35" si="10">SUM(D35*H35)</f>
        <v>0</v>
      </c>
      <c r="J35" s="12" t="s">
        <v>41</v>
      </c>
      <c r="K35" s="12" t="s">
        <v>41</v>
      </c>
      <c r="L35" s="12" t="s">
        <v>41</v>
      </c>
    </row>
    <row r="36" spans="1:12" ht="51.75" customHeight="1" x14ac:dyDescent="0.25">
      <c r="A36" s="17">
        <v>31</v>
      </c>
      <c r="B36" s="17" t="s">
        <v>43</v>
      </c>
      <c r="C36" s="1" t="s">
        <v>23</v>
      </c>
      <c r="D36" s="9">
        <v>0</v>
      </c>
      <c r="E36" s="10">
        <v>0</v>
      </c>
      <c r="F36" s="10">
        <v>0</v>
      </c>
      <c r="G36" s="10">
        <v>0</v>
      </c>
      <c r="H36" s="11">
        <v>50</v>
      </c>
      <c r="I36" s="15" t="s">
        <v>41</v>
      </c>
      <c r="J36" s="12">
        <f t="shared" si="0"/>
        <v>0</v>
      </c>
      <c r="K36" s="12">
        <f t="shared" si="1"/>
        <v>0</v>
      </c>
      <c r="L36" s="12">
        <f>SUM(E36*H36)</f>
        <v>0</v>
      </c>
    </row>
    <row r="37" spans="1:12" ht="51.75" customHeight="1" x14ac:dyDescent="0.25">
      <c r="A37" s="17">
        <v>32</v>
      </c>
      <c r="B37" s="17" t="s">
        <v>44</v>
      </c>
      <c r="C37" s="1" t="s">
        <v>23</v>
      </c>
      <c r="D37" s="9">
        <v>0</v>
      </c>
      <c r="E37" s="10" t="s">
        <v>41</v>
      </c>
      <c r="F37" s="10" t="s">
        <v>41</v>
      </c>
      <c r="G37" s="10" t="s">
        <v>41</v>
      </c>
      <c r="H37" s="11">
        <v>50</v>
      </c>
      <c r="I37" s="15">
        <f t="shared" ref="I37" si="11">SUM(D37*H37)</f>
        <v>0</v>
      </c>
      <c r="J37" s="12" t="s">
        <v>41</v>
      </c>
      <c r="K37" s="12" t="s">
        <v>41</v>
      </c>
      <c r="L37" s="12" t="s">
        <v>41</v>
      </c>
    </row>
    <row r="38" spans="1:12" ht="45" customHeight="1" x14ac:dyDescent="0.25">
      <c r="A38" s="17">
        <v>33</v>
      </c>
      <c r="B38" s="17" t="s">
        <v>44</v>
      </c>
      <c r="C38" s="1" t="s">
        <v>39</v>
      </c>
      <c r="D38" s="9">
        <v>0</v>
      </c>
      <c r="E38" s="10">
        <v>0</v>
      </c>
      <c r="F38" s="10">
        <v>0</v>
      </c>
      <c r="G38" s="10">
        <v>0</v>
      </c>
      <c r="H38" s="11">
        <v>750</v>
      </c>
      <c r="I38" s="15">
        <f t="shared" ref="I38:I49" si="12">SUM(D38*H38)</f>
        <v>0</v>
      </c>
      <c r="J38" s="12">
        <f t="shared" ref="J38:J52" si="13">SUM(F309*H38)</f>
        <v>0</v>
      </c>
      <c r="K38" s="12">
        <f>SUM(G38*H38)</f>
        <v>0</v>
      </c>
      <c r="L38" s="12">
        <f>SUM(E38*H38)</f>
        <v>0</v>
      </c>
    </row>
    <row r="39" spans="1:12" ht="45" customHeight="1" x14ac:dyDescent="0.25">
      <c r="A39" s="17">
        <v>34</v>
      </c>
      <c r="B39" s="17" t="s">
        <v>44</v>
      </c>
      <c r="C39" s="1" t="s">
        <v>40</v>
      </c>
      <c r="D39" s="9">
        <v>0</v>
      </c>
      <c r="E39" s="10">
        <v>0</v>
      </c>
      <c r="F39" s="10">
        <v>0</v>
      </c>
      <c r="G39" s="10">
        <v>0</v>
      </c>
      <c r="H39" s="11">
        <v>500</v>
      </c>
      <c r="I39" s="15">
        <f>SUM(D39*H39)</f>
        <v>0</v>
      </c>
      <c r="J39" s="12">
        <f t="shared" si="13"/>
        <v>0</v>
      </c>
      <c r="K39" s="12">
        <f t="shared" ref="K39:K53" si="14">SUM(G39*H39)</f>
        <v>0</v>
      </c>
      <c r="L39" s="12">
        <f t="shared" ref="L39:L53" si="15">SUM(E39*H39)</f>
        <v>0</v>
      </c>
    </row>
    <row r="40" spans="1:12" ht="45" customHeight="1" x14ac:dyDescent="0.25">
      <c r="A40" s="17">
        <v>35</v>
      </c>
      <c r="B40" s="17" t="s">
        <v>44</v>
      </c>
      <c r="C40" s="1" t="s">
        <v>24</v>
      </c>
      <c r="D40" s="9">
        <v>0</v>
      </c>
      <c r="E40" s="10">
        <v>0</v>
      </c>
      <c r="F40" s="10">
        <v>0</v>
      </c>
      <c r="G40" s="10">
        <v>0</v>
      </c>
      <c r="H40" s="11">
        <v>700</v>
      </c>
      <c r="I40" s="15">
        <f t="shared" si="12"/>
        <v>0</v>
      </c>
      <c r="J40" s="12">
        <f t="shared" si="13"/>
        <v>0</v>
      </c>
      <c r="K40" s="12">
        <f t="shared" si="14"/>
        <v>0</v>
      </c>
      <c r="L40" s="12">
        <f t="shared" si="15"/>
        <v>0</v>
      </c>
    </row>
    <row r="41" spans="1:12" ht="45" customHeight="1" x14ac:dyDescent="0.25">
      <c r="A41" s="17">
        <v>36</v>
      </c>
      <c r="B41" s="17" t="s">
        <v>44</v>
      </c>
      <c r="C41" s="1" t="s">
        <v>25</v>
      </c>
      <c r="D41" s="9">
        <v>0</v>
      </c>
      <c r="E41" s="10">
        <v>0</v>
      </c>
      <c r="F41" s="10">
        <v>0</v>
      </c>
      <c r="G41" s="10">
        <v>0</v>
      </c>
      <c r="H41" s="11">
        <v>5</v>
      </c>
      <c r="I41" s="15">
        <f>SUM(D41*H41)</f>
        <v>0</v>
      </c>
      <c r="J41" s="12">
        <f t="shared" si="13"/>
        <v>0</v>
      </c>
      <c r="K41" s="12">
        <f t="shared" si="14"/>
        <v>0</v>
      </c>
      <c r="L41" s="12">
        <f t="shared" si="15"/>
        <v>0</v>
      </c>
    </row>
    <row r="42" spans="1:12" ht="45" customHeight="1" x14ac:dyDescent="0.25">
      <c r="A42" s="17">
        <v>37</v>
      </c>
      <c r="B42" s="17" t="s">
        <v>44</v>
      </c>
      <c r="C42" s="1" t="s">
        <v>26</v>
      </c>
      <c r="D42" s="9">
        <v>0</v>
      </c>
      <c r="E42" s="10">
        <v>0</v>
      </c>
      <c r="F42" s="10">
        <v>0</v>
      </c>
      <c r="G42" s="10">
        <v>0</v>
      </c>
      <c r="H42" s="11">
        <v>30</v>
      </c>
      <c r="I42" s="15">
        <f t="shared" si="12"/>
        <v>0</v>
      </c>
      <c r="J42" s="12">
        <f t="shared" si="13"/>
        <v>0</v>
      </c>
      <c r="K42" s="12">
        <f t="shared" si="14"/>
        <v>0</v>
      </c>
      <c r="L42" s="12">
        <f t="shared" si="15"/>
        <v>0</v>
      </c>
    </row>
    <row r="43" spans="1:12" ht="45" customHeight="1" x14ac:dyDescent="0.25">
      <c r="A43" s="17">
        <v>38</v>
      </c>
      <c r="B43" s="17" t="s">
        <v>44</v>
      </c>
      <c r="C43" s="1" t="s">
        <v>27</v>
      </c>
      <c r="D43" s="9">
        <v>0</v>
      </c>
      <c r="E43" s="10">
        <v>0</v>
      </c>
      <c r="F43" s="10">
        <v>0</v>
      </c>
      <c r="G43" s="10">
        <v>0</v>
      </c>
      <c r="H43" s="11">
        <v>60</v>
      </c>
      <c r="I43" s="15">
        <f t="shared" si="12"/>
        <v>0</v>
      </c>
      <c r="J43" s="12">
        <f t="shared" si="13"/>
        <v>0</v>
      </c>
      <c r="K43" s="12">
        <f t="shared" si="14"/>
        <v>0</v>
      </c>
      <c r="L43" s="12">
        <f t="shared" si="15"/>
        <v>0</v>
      </c>
    </row>
    <row r="44" spans="1:12" ht="45" customHeight="1" x14ac:dyDescent="0.25">
      <c r="A44" s="17">
        <v>39</v>
      </c>
      <c r="B44" s="17" t="s">
        <v>44</v>
      </c>
      <c r="C44" s="1" t="s">
        <v>28</v>
      </c>
      <c r="D44" s="9">
        <v>0</v>
      </c>
      <c r="E44" s="10">
        <v>0</v>
      </c>
      <c r="F44" s="10">
        <v>0</v>
      </c>
      <c r="G44" s="10">
        <v>0</v>
      </c>
      <c r="H44" s="11">
        <v>15</v>
      </c>
      <c r="I44" s="15">
        <f t="shared" si="12"/>
        <v>0</v>
      </c>
      <c r="J44" s="12">
        <f t="shared" si="13"/>
        <v>0</v>
      </c>
      <c r="K44" s="12">
        <f t="shared" si="14"/>
        <v>0</v>
      </c>
      <c r="L44" s="12">
        <f t="shared" si="15"/>
        <v>0</v>
      </c>
    </row>
    <row r="45" spans="1:12" ht="45" customHeight="1" x14ac:dyDescent="0.25">
      <c r="A45" s="17">
        <v>40</v>
      </c>
      <c r="B45" s="19" t="s">
        <v>44</v>
      </c>
      <c r="C45" s="2" t="s">
        <v>29</v>
      </c>
      <c r="D45" s="9">
        <v>0</v>
      </c>
      <c r="E45" s="10">
        <v>0</v>
      </c>
      <c r="F45" s="10">
        <v>0</v>
      </c>
      <c r="G45" s="10">
        <v>0</v>
      </c>
      <c r="H45" s="11">
        <v>20</v>
      </c>
      <c r="I45" s="15">
        <f t="shared" si="12"/>
        <v>0</v>
      </c>
      <c r="J45" s="12">
        <f t="shared" si="13"/>
        <v>0</v>
      </c>
      <c r="K45" s="12">
        <f t="shared" si="14"/>
        <v>0</v>
      </c>
      <c r="L45" s="12">
        <f t="shared" si="15"/>
        <v>0</v>
      </c>
    </row>
    <row r="46" spans="1:12" ht="59.25" customHeight="1" x14ac:dyDescent="0.25">
      <c r="A46" s="17">
        <v>41</v>
      </c>
      <c r="B46" s="17" t="s">
        <v>44</v>
      </c>
      <c r="C46" s="1" t="s">
        <v>30</v>
      </c>
      <c r="D46" s="9">
        <v>0</v>
      </c>
      <c r="E46" s="10">
        <v>0</v>
      </c>
      <c r="F46" s="10">
        <v>0</v>
      </c>
      <c r="G46" s="10">
        <v>0</v>
      </c>
      <c r="H46" s="11">
        <v>5</v>
      </c>
      <c r="I46" s="15">
        <f t="shared" si="12"/>
        <v>0</v>
      </c>
      <c r="J46" s="12">
        <f t="shared" si="13"/>
        <v>0</v>
      </c>
      <c r="K46" s="12">
        <f t="shared" si="14"/>
        <v>0</v>
      </c>
      <c r="L46" s="12">
        <f t="shared" si="15"/>
        <v>0</v>
      </c>
    </row>
    <row r="47" spans="1:12" ht="45" customHeight="1" x14ac:dyDescent="0.25">
      <c r="A47" s="17">
        <v>42</v>
      </c>
      <c r="B47" s="20" t="s">
        <v>44</v>
      </c>
      <c r="C47" s="3" t="s">
        <v>31</v>
      </c>
      <c r="D47" s="9">
        <v>0</v>
      </c>
      <c r="E47" s="10">
        <v>0</v>
      </c>
      <c r="F47" s="10">
        <v>0</v>
      </c>
      <c r="G47" s="10">
        <v>0</v>
      </c>
      <c r="H47" s="11">
        <v>5</v>
      </c>
      <c r="I47" s="15">
        <f t="shared" si="12"/>
        <v>0</v>
      </c>
      <c r="J47" s="12">
        <f t="shared" si="13"/>
        <v>0</v>
      </c>
      <c r="K47" s="12">
        <f t="shared" si="14"/>
        <v>0</v>
      </c>
      <c r="L47" s="12">
        <f t="shared" si="15"/>
        <v>0</v>
      </c>
    </row>
    <row r="48" spans="1:12" ht="45" customHeight="1" x14ac:dyDescent="0.25">
      <c r="A48" s="17">
        <v>43</v>
      </c>
      <c r="B48" s="17" t="s">
        <v>44</v>
      </c>
      <c r="C48" s="1" t="s">
        <v>32</v>
      </c>
      <c r="D48" s="9">
        <v>0</v>
      </c>
      <c r="E48" s="10">
        <v>0</v>
      </c>
      <c r="F48" s="10">
        <v>0</v>
      </c>
      <c r="G48" s="10">
        <v>0</v>
      </c>
      <c r="H48" s="11">
        <v>10</v>
      </c>
      <c r="I48" s="15">
        <f t="shared" si="12"/>
        <v>0</v>
      </c>
      <c r="J48" s="12">
        <f t="shared" si="13"/>
        <v>0</v>
      </c>
      <c r="K48" s="12">
        <f t="shared" si="14"/>
        <v>0</v>
      </c>
      <c r="L48" s="12">
        <f t="shared" si="15"/>
        <v>0</v>
      </c>
    </row>
    <row r="49" spans="1:12" ht="45" customHeight="1" x14ac:dyDescent="0.25">
      <c r="A49" s="17">
        <v>44</v>
      </c>
      <c r="B49" s="17" t="s">
        <v>44</v>
      </c>
      <c r="C49" s="1" t="s">
        <v>33</v>
      </c>
      <c r="D49" s="9">
        <v>0</v>
      </c>
      <c r="E49" s="10">
        <v>0</v>
      </c>
      <c r="F49" s="10">
        <v>0</v>
      </c>
      <c r="G49" s="10">
        <v>0</v>
      </c>
      <c r="H49" s="11">
        <v>10</v>
      </c>
      <c r="I49" s="15">
        <f t="shared" si="12"/>
        <v>0</v>
      </c>
      <c r="J49" s="12">
        <f t="shared" si="13"/>
        <v>0</v>
      </c>
      <c r="K49" s="12">
        <f t="shared" si="14"/>
        <v>0</v>
      </c>
      <c r="L49" s="12">
        <f t="shared" si="15"/>
        <v>0</v>
      </c>
    </row>
    <row r="50" spans="1:12" ht="45" customHeight="1" x14ac:dyDescent="0.25">
      <c r="A50" s="17">
        <v>45</v>
      </c>
      <c r="B50" s="17" t="s">
        <v>44</v>
      </c>
      <c r="C50" s="1" t="s">
        <v>34</v>
      </c>
      <c r="D50" s="9">
        <v>0</v>
      </c>
      <c r="E50" s="10">
        <v>0</v>
      </c>
      <c r="F50" s="10">
        <v>0</v>
      </c>
      <c r="G50" s="10">
        <v>0</v>
      </c>
      <c r="H50" s="11">
        <v>20</v>
      </c>
      <c r="I50" s="15">
        <f>SUM(D50*H50)</f>
        <v>0</v>
      </c>
      <c r="J50" s="12">
        <f t="shared" si="13"/>
        <v>0</v>
      </c>
      <c r="K50" s="12">
        <f t="shared" si="14"/>
        <v>0</v>
      </c>
      <c r="L50" s="12">
        <f t="shared" si="15"/>
        <v>0</v>
      </c>
    </row>
    <row r="51" spans="1:12" ht="45" customHeight="1" x14ac:dyDescent="0.25">
      <c r="A51" s="17">
        <v>46</v>
      </c>
      <c r="B51" s="20" t="s">
        <v>44</v>
      </c>
      <c r="C51" s="3" t="s">
        <v>35</v>
      </c>
      <c r="D51" s="9">
        <v>0</v>
      </c>
      <c r="E51" s="10">
        <v>0</v>
      </c>
      <c r="F51" s="10">
        <v>0</v>
      </c>
      <c r="G51" s="10">
        <v>0</v>
      </c>
      <c r="H51" s="11">
        <v>20</v>
      </c>
      <c r="I51" s="15">
        <f>SUM(D51*H51)</f>
        <v>0</v>
      </c>
      <c r="J51" s="12">
        <f t="shared" si="13"/>
        <v>0</v>
      </c>
      <c r="K51" s="12">
        <f t="shared" si="14"/>
        <v>0</v>
      </c>
      <c r="L51" s="12">
        <f t="shared" si="15"/>
        <v>0</v>
      </c>
    </row>
    <row r="52" spans="1:12" ht="45" customHeight="1" x14ac:dyDescent="0.25">
      <c r="A52" s="17">
        <v>47</v>
      </c>
      <c r="B52" s="17" t="s">
        <v>44</v>
      </c>
      <c r="C52" s="1" t="s">
        <v>36</v>
      </c>
      <c r="D52" s="9">
        <v>0</v>
      </c>
      <c r="E52" s="10">
        <v>0</v>
      </c>
      <c r="F52" s="10">
        <v>0</v>
      </c>
      <c r="G52" s="10">
        <v>0</v>
      </c>
      <c r="H52" s="11">
        <v>5</v>
      </c>
      <c r="I52" s="15">
        <f>SUM(D52*H52)</f>
        <v>0</v>
      </c>
      <c r="J52" s="12">
        <f t="shared" si="13"/>
        <v>0</v>
      </c>
      <c r="K52" s="12">
        <f t="shared" si="14"/>
        <v>0</v>
      </c>
      <c r="L52" s="12">
        <f t="shared" si="15"/>
        <v>0</v>
      </c>
    </row>
    <row r="53" spans="1:12" ht="45" customHeight="1" x14ac:dyDescent="0.25">
      <c r="A53" s="17">
        <v>48</v>
      </c>
      <c r="B53" s="17" t="s">
        <v>44</v>
      </c>
      <c r="C53" s="1" t="s">
        <v>37</v>
      </c>
      <c r="D53" s="9">
        <v>0</v>
      </c>
      <c r="E53" s="10">
        <v>0</v>
      </c>
      <c r="F53" s="10">
        <v>0</v>
      </c>
      <c r="G53" s="10">
        <v>0</v>
      </c>
      <c r="H53" s="11">
        <v>10</v>
      </c>
      <c r="I53" s="15">
        <f>SUM(D53*H53)</f>
        <v>0</v>
      </c>
      <c r="J53" s="12">
        <f t="shared" ref="J53" si="16">SUM(F324*H53)</f>
        <v>0</v>
      </c>
      <c r="K53" s="12">
        <f t="shared" si="14"/>
        <v>0</v>
      </c>
      <c r="L53" s="12">
        <f t="shared" si="15"/>
        <v>0</v>
      </c>
    </row>
    <row r="54" spans="1:12" ht="45" customHeight="1" x14ac:dyDescent="0.25">
      <c r="A54" s="17">
        <v>49</v>
      </c>
      <c r="B54" s="23" t="s">
        <v>44</v>
      </c>
      <c r="C54" s="24" t="s">
        <v>49</v>
      </c>
      <c r="D54" s="9">
        <v>0</v>
      </c>
      <c r="E54" s="10">
        <v>0</v>
      </c>
      <c r="F54" s="10">
        <v>0</v>
      </c>
      <c r="G54" s="10">
        <v>0</v>
      </c>
      <c r="H54" s="11">
        <v>5</v>
      </c>
      <c r="I54" s="15">
        <f>SUM(D54*H54)</f>
        <v>0</v>
      </c>
      <c r="J54" s="12">
        <f t="shared" ref="J54" si="17">SUM(F325*H54)</f>
        <v>0</v>
      </c>
      <c r="K54" s="12">
        <f t="shared" ref="K54" si="18">SUM(G54*H54)</f>
        <v>0</v>
      </c>
      <c r="L54" s="12">
        <f t="shared" ref="L54" si="19">SUM(E54*H54)</f>
        <v>0</v>
      </c>
    </row>
    <row r="55" spans="1:12" ht="45" customHeight="1" x14ac:dyDescent="0.25">
      <c r="A55" s="18"/>
      <c r="B55" s="4"/>
      <c r="C55" s="4" t="s">
        <v>38</v>
      </c>
      <c r="D55" s="13"/>
      <c r="E55" s="13"/>
      <c r="F55" s="13"/>
      <c r="G55" s="13"/>
      <c r="H55" s="14"/>
      <c r="I55" s="21">
        <f>SUM(I6:I54)</f>
        <v>0</v>
      </c>
      <c r="J55" s="22">
        <f>SUM(J6:J54)</f>
        <v>0</v>
      </c>
      <c r="K55" s="22">
        <f>SUM(K6:K54)</f>
        <v>0</v>
      </c>
      <c r="L55" s="25">
        <f>SUM(L6:L54)</f>
        <v>0</v>
      </c>
    </row>
  </sheetData>
  <mergeCells count="1">
    <mergeCell ref="A1:L3"/>
  </mergeCells>
  <phoneticPr fontId="8" type="noConversion"/>
  <pageMargins left="0.7" right="0.7" top="0.75" bottom="0.75" header="0.511811023622047" footer="0.511811023622047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Aneta</dc:creator>
  <dc:description/>
  <cp:lastModifiedBy>License Administrator</cp:lastModifiedBy>
  <cp:revision>13</cp:revision>
  <cp:lastPrinted>2024-09-06T09:47:00Z</cp:lastPrinted>
  <dcterms:created xsi:type="dcterms:W3CDTF">2024-02-27T12:28:28Z</dcterms:created>
  <dcterms:modified xsi:type="dcterms:W3CDTF">2024-09-10T08:38:22Z</dcterms:modified>
  <dc:language>pl-PL</dc:language>
</cp:coreProperties>
</file>