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geous\Desktop\UGiH Przemek Kubsik\ROK 2025\Rawicz Zielona Wieś i Izbice\Izbice\"/>
    </mc:Choice>
  </mc:AlternateContent>
  <xr:revisionPtr revIDLastSave="0" documentId="13_ncr:1_{750739B9-9947-4B7F-B514-062AF5071200}" xr6:coauthVersionLast="36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osztorys zerowy" sheetId="1" r:id="rId1"/>
    <sheet name="Arkusz1" sheetId="6" r:id="rId2"/>
  </sheets>
  <definedNames>
    <definedName name="_xlnm.Print_Area" localSheetId="0">'Kosztorys zerowy'!$A$1:$J$110</definedName>
  </definedNames>
  <calcPr calcId="191029"/>
</workbook>
</file>

<file path=xl/calcChain.xml><?xml version="1.0" encoding="utf-8"?>
<calcChain xmlns="http://schemas.openxmlformats.org/spreadsheetml/2006/main">
  <c r="H80" i="1" l="1"/>
  <c r="J80" i="1"/>
  <c r="I82" i="1"/>
  <c r="I80" i="1" l="1"/>
  <c r="I84" i="1" l="1"/>
  <c r="H94" i="1" l="1"/>
</calcChain>
</file>

<file path=xl/sharedStrings.xml><?xml version="1.0" encoding="utf-8"?>
<sst xmlns="http://schemas.openxmlformats.org/spreadsheetml/2006/main" count="231" uniqueCount="109">
  <si>
    <t>Lp.</t>
  </si>
  <si>
    <t>Podstawa wyceny</t>
  </si>
  <si>
    <t>Wyszczególnienie prac</t>
  </si>
  <si>
    <t>Zakres rzeczowy</t>
  </si>
  <si>
    <t>Cena         jednostkowa             zł</t>
  </si>
  <si>
    <t>Wartość kosztorysowa zł</t>
  </si>
  <si>
    <t>j.m.</t>
  </si>
  <si>
    <t>ilość</t>
  </si>
  <si>
    <r>
      <t xml:space="preserve">Robocizna                 </t>
    </r>
    <r>
      <rPr>
        <b/>
        <sz val="10"/>
        <rFont val="Arial CE"/>
        <family val="2"/>
        <charset val="238"/>
      </rPr>
      <t>R</t>
    </r>
  </si>
  <si>
    <r>
      <t xml:space="preserve">Sprzęt                     </t>
    </r>
    <r>
      <rPr>
        <b/>
        <sz val="10"/>
        <rFont val="Arial CE"/>
        <family val="2"/>
        <charset val="238"/>
      </rPr>
      <t>S</t>
    </r>
  </si>
  <si>
    <t>-</t>
  </si>
  <si>
    <t>m-g</t>
  </si>
  <si>
    <t>Koparko - ładowarka + dojazd</t>
  </si>
  <si>
    <t>Razem</t>
  </si>
  <si>
    <t>O G Ó Ł E M    R+M+S</t>
  </si>
  <si>
    <t xml:space="preserve"> + VAT</t>
  </si>
  <si>
    <t xml:space="preserve">Cena netto :  </t>
  </si>
  <si>
    <t>VAT 23% :</t>
  </si>
  <si>
    <t xml:space="preserve">Cena brutto: </t>
  </si>
  <si>
    <t>m</t>
  </si>
  <si>
    <t>szt.</t>
  </si>
  <si>
    <t>t</t>
  </si>
  <si>
    <t>Przygotowanie placu budowy</t>
  </si>
  <si>
    <t>z-g</t>
  </si>
  <si>
    <t>Sprzęt</t>
  </si>
  <si>
    <t>Urządzenie wiertnicze</t>
  </si>
  <si>
    <t>Samochód dostawczy (dostawa materiałów, inne prace)</t>
  </si>
  <si>
    <t>4</t>
  </si>
  <si>
    <t>Ilość</t>
  </si>
  <si>
    <t>Cena jednostkowa</t>
  </si>
  <si>
    <t>Wartość zł</t>
  </si>
  <si>
    <t>Analiza fizykochemiczna i bakteriologiczna wody</t>
  </si>
  <si>
    <t>Energa elektryczna (kWh)</t>
  </si>
  <si>
    <t>Podchloryn sodu</t>
  </si>
  <si>
    <t>l</t>
  </si>
  <si>
    <t>Koszty Bezpośrednie</t>
  </si>
  <si>
    <t>LEGENDA:</t>
  </si>
  <si>
    <t>kpl. - komplet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</si>
  <si>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- metr sześcienny</t>
    </r>
  </si>
  <si>
    <t>m-g -moto godzina pracy sprzętu</t>
  </si>
  <si>
    <r>
      <t xml:space="preserve">Materiał                                                              </t>
    </r>
    <r>
      <rPr>
        <b/>
        <sz val="10"/>
        <rFont val="Arial CE"/>
        <family val="2"/>
        <charset val="238"/>
      </rPr>
      <t>M</t>
    </r>
  </si>
  <si>
    <t>m - metr</t>
  </si>
  <si>
    <t>szt. - sztuka</t>
  </si>
  <si>
    <t>l - litr</t>
  </si>
  <si>
    <t>t - tona</t>
  </si>
  <si>
    <t>Analiza własna/kalkulacja indywidualna</t>
  </si>
  <si>
    <t>Obsypka filtracyjna</t>
  </si>
  <si>
    <t>kpl.</t>
  </si>
  <si>
    <t>Zagęszczarka płytowa</t>
  </si>
  <si>
    <t>Agregat prądotwórczy</t>
  </si>
  <si>
    <t>Obsługa geodezyjna (szkic geodezyjny)</t>
  </si>
  <si>
    <t>+ 33% koszty pośrednie</t>
  </si>
  <si>
    <t>Koszty ogólne budowy</t>
  </si>
  <si>
    <t>………….</t>
  </si>
  <si>
    <t>…………..</t>
  </si>
  <si>
    <t>……………………..</t>
  </si>
  <si>
    <t>…………….</t>
  </si>
  <si>
    <t>……………….</t>
  </si>
  <si>
    <t>Materiały - likwidacja studni, demontaż obudowy:</t>
  </si>
  <si>
    <t>Pompowanie pomiarowe  i stablizacja zwierciadła wody</t>
  </si>
  <si>
    <t>Demontaż urządzenia wiertniczego i osprzętu do prac wiertniczych</t>
  </si>
  <si>
    <t>Pompowanie oczyszczające, chlorowanie i postój</t>
  </si>
  <si>
    <t>Montaż rur tłocznych i pompy głębinowej do przeprowadzenia pompowania oczyszczającego i pomiarowego</t>
  </si>
  <si>
    <t>Czyszczenie otworu wiertniczego i przygotowanie do filtrowania</t>
  </si>
  <si>
    <t>Wykonywanie obsypki filtracyjnej i stopniowe podciąganie rur osłonowych</t>
  </si>
  <si>
    <t>Opuszczanie kolumny filtracyjnej</t>
  </si>
  <si>
    <t>Uporządkowanie placu budowy</t>
  </si>
  <si>
    <t>Montaż siłowników hydraulicznych, wieży wiertniczej i urządzenia wiertniczego</t>
  </si>
  <si>
    <t>Prowadniki/centralizatory</t>
  </si>
  <si>
    <t xml:space="preserve">Zapytanie ofertowe i oferty materiałowe </t>
  </si>
  <si>
    <t>Analiza własna/kalkulacja indywidualna                     Analiza własna/kalkulacja indywidualna</t>
  </si>
  <si>
    <t>+ 20,0 % zysku</t>
  </si>
  <si>
    <t>…………………</t>
  </si>
  <si>
    <t>…………………….</t>
  </si>
  <si>
    <t>………………….</t>
  </si>
  <si>
    <t>Beton na podstawę obudowy</t>
  </si>
  <si>
    <r>
      <t>m</t>
    </r>
    <r>
      <rPr>
        <vertAlign val="superscript"/>
        <sz val="9"/>
        <rFont val="Arial CE"/>
        <charset val="238"/>
      </rPr>
      <t>3</t>
    </r>
  </si>
  <si>
    <t>Rura PEHD 100 SDR 17 DN 110, ksztatki i komplety połączeniowe</t>
  </si>
  <si>
    <t>Wykopanie i osadzenie szalunków pod wylewkę betonową</t>
  </si>
  <si>
    <t>Wykonanie podstawy betonowej</t>
  </si>
  <si>
    <t>Pozostałe  - wywóz urobku, zaplecze socjalne budowy</t>
  </si>
  <si>
    <t>Montaż dolnej cześci obudowy, przygotowanie wykopu pod wyprowadzenie przyłączy z obudowy</t>
  </si>
  <si>
    <t>Opuszczanie pompy głębinowej i rur tłocznych, skręcanie aramtury wewnątrz obudowy</t>
  </si>
  <si>
    <t>Montaż wierzchniej części obudowy</t>
  </si>
  <si>
    <t>Karbowana rura elektroinstalacyjna 75 mm i pozostałe elementy montażowe</t>
  </si>
  <si>
    <t>Pozstałe drobne materiały instalacyjne (pianki, silikony ipt.)</t>
  </si>
  <si>
    <t xml:space="preserve">Kierownik Robót Wiertniczych </t>
  </si>
  <si>
    <t>z-g - załogo godzina (średnia roboczogodzina x 3)</t>
  </si>
  <si>
    <t>Denko dolne PVC 315 PN 10</t>
  </si>
  <si>
    <t>Denko górne PVC 315 PN 10</t>
  </si>
  <si>
    <t>Rura pełna PVC 315 PN 10</t>
  </si>
  <si>
    <t>Filtr szczelinowy, siatkowany PVC 315 PN 10</t>
  </si>
  <si>
    <t>Huczek PVC 315 PN 10</t>
  </si>
  <si>
    <t>Dantonit</t>
  </si>
  <si>
    <t>Kompletna obudowa napowierzchniowa z aramturą ze stali nierdzewnej DN 80</t>
  </si>
  <si>
    <t>Rury tłoczne, kołnierzowe lub połączone za pomocą szybkozłączy wykonane ze stali nierdzewnej L - 6 metrów DN 80</t>
  </si>
  <si>
    <t xml:space="preserve">Prowadzenie wiercenia w rurach osłonowych 20 cali - 508 mm do głębokości 23,0 m </t>
  </si>
  <si>
    <t xml:space="preserve"> na wykonanie dodatkowego otworu studziennego nr 4 na ujęciu wód podziemnych z utworów czwartorzędowych - plejstoceńskich
w miejscowości Izbice, gm. Rawicz” wraz z wykonaniem obudowy napowierzchniowej, montażem pompy głębinowej i rur tłocznych i wykonaniem wyprowadzenia z obudowy przyłącza wodociągowego i przyłącza energetycznego </t>
  </si>
  <si>
    <t>Materiały - otwór studzienny nr 4:</t>
  </si>
  <si>
    <t xml:space="preserve">Materiały - wykonanie obudowy otworu studziennego nr 4 </t>
  </si>
  <si>
    <r>
      <t>Pompa głębinowa o wydajności Q - około 25 m</t>
    </r>
    <r>
      <rPr>
        <vertAlign val="superscript"/>
        <sz val="8"/>
        <rFont val="Arial CE"/>
        <charset val="238"/>
      </rPr>
      <t>3</t>
    </r>
    <r>
      <rPr>
        <sz val="8"/>
        <rFont val="Arial CE"/>
        <charset val="238"/>
      </rPr>
      <t>/h wraz z okablowaniem</t>
    </r>
  </si>
  <si>
    <t>Robocizna - wiercenie otworu studziennego nr 4</t>
  </si>
  <si>
    <t xml:space="preserve">Robocizna - wykonanie obudowy otworu studziennego nr 4 </t>
  </si>
  <si>
    <t>……………………</t>
  </si>
  <si>
    <t>………..</t>
  </si>
  <si>
    <t>………</t>
  </si>
  <si>
    <t>……….</t>
  </si>
  <si>
    <t>…………</t>
  </si>
  <si>
    <r>
      <t xml:space="preserve"> </t>
    </r>
    <r>
      <rPr>
        <b/>
        <sz val="16"/>
        <rFont val="Times New Roman"/>
        <family val="1"/>
        <charset val="238"/>
      </rPr>
      <t xml:space="preserve">K O S Z T O R Y S    Z E R O W 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</si>
</sst>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7" x14ac:knownFonts="1">
    <font>
      <sz val="11"/>
      <color theme="1"/>
      <name val="Calibri"/>
      <family val="2"/>
      <charset val="238"/>
      <scheme val="minor"/>
    </font>
    <font>
      <b/>
      <sz val="16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7"/>
      <name val="Courier New"/>
      <family val="3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Times New Roman"/>
      <family val="1"/>
      <charset val="238"/>
    </font>
    <font>
      <b/>
      <sz val="9"/>
      <name val="Arial CE"/>
      <charset val="238"/>
    </font>
    <font>
      <b/>
      <sz val="9"/>
      <name val="Arial CE"/>
      <family val="2"/>
      <charset val="238"/>
    </font>
    <font>
      <b/>
      <sz val="7"/>
      <name val="Arial CE"/>
      <family val="2"/>
      <charset val="238"/>
    </font>
    <font>
      <b/>
      <sz val="7"/>
      <name val="Courier New"/>
      <family val="3"/>
      <charset val="238"/>
    </font>
    <font>
      <b/>
      <u/>
      <sz val="10"/>
      <name val="Arial CE"/>
      <charset val="238"/>
    </font>
    <font>
      <vertAlign val="superscript"/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b/>
      <u/>
      <sz val="9"/>
      <name val="Arial CE"/>
      <family val="2"/>
      <charset val="238"/>
    </font>
    <font>
      <b/>
      <u/>
      <sz val="9"/>
      <name val="Arial CE"/>
      <charset val="238"/>
    </font>
    <font>
      <vertAlign val="superscript"/>
      <sz val="8"/>
      <name val="Arial CE"/>
      <charset val="238"/>
    </font>
    <font>
      <vertAlign val="superscript"/>
      <sz val="9"/>
      <name val="Arial CE"/>
      <charset val="238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2" fontId="0" fillId="0" borderId="0" xfId="0" applyNumberFormat="1" applyAlignment="1">
      <alignment horizontal="right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4" fillId="0" borderId="4" xfId="0" applyNumberFormat="1" applyFont="1" applyBorder="1" applyAlignment="1">
      <alignment horizontal="right" vertical="center"/>
    </xf>
    <xf numFmtId="2" fontId="4" fillId="0" borderId="3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3" xfId="0" quotePrefix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5" xfId="0" applyNumberFormat="1" applyFont="1" applyBorder="1" applyAlignment="1">
      <alignment horizontal="right" vertical="center"/>
    </xf>
    <xf numFmtId="49" fontId="4" fillId="0" borderId="8" xfId="0" applyNumberFormat="1" applyFont="1" applyBorder="1" applyAlignment="1">
      <alignment horizontal="left" vertical="center"/>
    </xf>
    <xf numFmtId="49" fontId="8" fillId="0" borderId="9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49" fontId="4" fillId="0" borderId="5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left" vertical="center" wrapText="1"/>
    </xf>
    <xf numFmtId="164" fontId="10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left" vertical="center"/>
    </xf>
    <xf numFmtId="2" fontId="4" fillId="0" borderId="6" xfId="0" applyNumberFormat="1" applyFont="1" applyBorder="1" applyAlignment="1">
      <alignment horizontal="center" vertical="center"/>
    </xf>
    <xf numFmtId="1" fontId="10" fillId="0" borderId="6" xfId="0" applyNumberFormat="1" applyFont="1" applyBorder="1" applyAlignment="1">
      <alignment horizontal="right" vertical="center"/>
    </xf>
    <xf numFmtId="2" fontId="10" fillId="0" borderId="6" xfId="0" applyNumberFormat="1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2" fontId="10" fillId="0" borderId="0" xfId="0" applyNumberFormat="1" applyFont="1" applyAlignment="1">
      <alignment horizontal="right"/>
    </xf>
    <xf numFmtId="0" fontId="7" fillId="0" borderId="7" xfId="0" applyFont="1" applyBorder="1" applyAlignment="1">
      <alignment horizontal="left" vertical="center" wrapText="1"/>
    </xf>
    <xf numFmtId="0" fontId="4" fillId="0" borderId="5" xfId="0" quotePrefix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left" vertical="center"/>
    </xf>
    <xf numFmtId="49" fontId="4" fillId="2" borderId="5" xfId="0" applyNumberFormat="1" applyFont="1" applyFill="1" applyBorder="1" applyAlignment="1">
      <alignment horizontal="left" vertical="center"/>
    </xf>
    <xf numFmtId="49" fontId="4" fillId="2" borderId="3" xfId="0" applyNumberFormat="1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top" wrapText="1"/>
    </xf>
    <xf numFmtId="49" fontId="4" fillId="0" borderId="9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4" fontId="4" fillId="0" borderId="8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7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49" fontId="8" fillId="0" borderId="7" xfId="0" applyNumberFormat="1" applyFont="1" applyBorder="1" applyAlignment="1">
      <alignment horizontal="left" vertical="center" wrapText="1"/>
    </xf>
    <xf numFmtId="4" fontId="4" fillId="0" borderId="5" xfId="0" quotePrefix="1" applyNumberFormat="1" applyFont="1" applyBorder="1" applyAlignment="1">
      <alignment horizontal="center" vertical="center"/>
    </xf>
    <xf numFmtId="0" fontId="0" fillId="0" borderId="0" xfId="0" applyAlignment="1">
      <alignment vertical="top"/>
    </xf>
    <xf numFmtId="0" fontId="12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textRotation="90"/>
    </xf>
    <xf numFmtId="2" fontId="4" fillId="0" borderId="8" xfId="0" applyNumberFormat="1" applyFont="1" applyBorder="1" applyAlignment="1">
      <alignment horizontal="right" vertical="center"/>
    </xf>
    <xf numFmtId="0" fontId="21" fillId="0" borderId="0" xfId="0" applyFont="1" applyAlignment="1">
      <alignment horizontal="left" vertical="center" wrapText="1"/>
    </xf>
    <xf numFmtId="4" fontId="4" fillId="0" borderId="7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 textRotation="90"/>
    </xf>
    <xf numFmtId="0" fontId="22" fillId="0" borderId="0" xfId="0" applyFont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2" fontId="4" fillId="0" borderId="12" xfId="0" applyNumberFormat="1" applyFont="1" applyBorder="1" applyAlignment="1">
      <alignment horizontal="right" vertical="center"/>
    </xf>
    <xf numFmtId="0" fontId="12" fillId="2" borderId="5" xfId="0" applyFont="1" applyFill="1" applyBorder="1" applyAlignment="1">
      <alignment horizontal="center" vertical="center"/>
    </xf>
    <xf numFmtId="0" fontId="22" fillId="0" borderId="8" xfId="0" applyFont="1" applyBorder="1" applyAlignment="1">
      <alignment horizontal="left" vertical="center" wrapText="1"/>
    </xf>
    <xf numFmtId="0" fontId="4" fillId="0" borderId="7" xfId="0" quotePrefix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2" fillId="0" borderId="3" xfId="0" applyFont="1" applyBorder="1" applyAlignment="1">
      <alignment horizontal="left" vertical="center" wrapText="1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wrapText="1"/>
    </xf>
    <xf numFmtId="0" fontId="25" fillId="0" borderId="0" xfId="0" applyFont="1" applyAlignment="1">
      <alignment horizontal="center"/>
    </xf>
    <xf numFmtId="2" fontId="25" fillId="0" borderId="0" xfId="0" applyNumberFormat="1" applyFont="1" applyAlignment="1">
      <alignment horizontal="right"/>
    </xf>
    <xf numFmtId="0" fontId="25" fillId="0" borderId="0" xfId="0" applyFont="1" applyAlignment="1">
      <alignment wrapText="1"/>
    </xf>
    <xf numFmtId="0" fontId="18" fillId="0" borderId="3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2" fontId="4" fillId="0" borderId="4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right"/>
    </xf>
    <xf numFmtId="4" fontId="4" fillId="0" borderId="4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0" fillId="0" borderId="0" xfId="0" applyAlignment="1">
      <alignment horizontal="left" vertical="top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164" fontId="10" fillId="0" borderId="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0" fillId="0" borderId="0" xfId="0" quotePrefix="1" applyAlignment="1">
      <alignment horizontal="left" vertical="top" wrapText="1"/>
    </xf>
    <xf numFmtId="0" fontId="19" fillId="0" borderId="0" xfId="0" applyFont="1" applyAlignment="1">
      <alignment horizontal="center" vertical="top"/>
    </xf>
    <xf numFmtId="0" fontId="19" fillId="0" borderId="0" xfId="0" quotePrefix="1" applyFont="1" applyAlignment="1">
      <alignment horizontal="left" vertical="top" wrapText="1"/>
    </xf>
    <xf numFmtId="49" fontId="4" fillId="0" borderId="8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12" fillId="2" borderId="8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textRotation="90"/>
    </xf>
    <xf numFmtId="0" fontId="7" fillId="0" borderId="8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3" fillId="2" borderId="8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/>
    </xf>
    <xf numFmtId="0" fontId="14" fillId="2" borderId="8" xfId="0" applyFont="1" applyFill="1" applyBorder="1" applyAlignment="1">
      <alignment horizontal="center" vertical="center" textRotation="90" wrapText="1"/>
    </xf>
    <xf numFmtId="0" fontId="14" fillId="2" borderId="5" xfId="0" applyFont="1" applyFill="1" applyBorder="1"/>
    <xf numFmtId="0" fontId="13" fillId="2" borderId="8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vertical="center" wrapText="1"/>
    </xf>
    <xf numFmtId="2" fontId="13" fillId="2" borderId="10" xfId="0" applyNumberFormat="1" applyFont="1" applyFill="1" applyBorder="1" applyAlignment="1">
      <alignment horizontal="center" vertical="center"/>
    </xf>
    <xf numFmtId="2" fontId="13" fillId="2" borderId="11" xfId="0" applyNumberFormat="1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0" fontId="20" fillId="0" borderId="8" xfId="0" applyFont="1" applyBorder="1" applyAlignment="1">
      <alignment horizontal="center" vertical="center" textRotation="90"/>
    </xf>
    <xf numFmtId="0" fontId="20" fillId="0" borderId="3" xfId="0" applyFont="1" applyBorder="1" applyAlignment="1">
      <alignment horizontal="center" vertical="center" textRotation="90"/>
    </xf>
    <xf numFmtId="0" fontId="20" fillId="0" borderId="5" xfId="0" applyFont="1" applyBorder="1" applyAlignment="1">
      <alignment horizontal="center" vertical="center" textRotation="90"/>
    </xf>
    <xf numFmtId="49" fontId="16" fillId="0" borderId="2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18"/>
  <sheetViews>
    <sheetView tabSelected="1" zoomScaleNormal="100" workbookViewId="0">
      <selection activeCell="M5" sqref="M5"/>
    </sheetView>
  </sheetViews>
  <sheetFormatPr defaultRowHeight="14.4" x14ac:dyDescent="0.3"/>
  <cols>
    <col min="1" max="1" width="4.6640625" customWidth="1"/>
    <col min="2" max="2" width="3.44140625" style="1" customWidth="1"/>
    <col min="3" max="3" width="4.33203125" style="1" customWidth="1"/>
    <col min="4" max="4" width="30.88671875" style="3" customWidth="1"/>
    <col min="5" max="5" width="4.109375" style="1" customWidth="1"/>
    <col min="6" max="6" width="5.109375" style="1" customWidth="1"/>
    <col min="7" max="7" width="8.88671875" style="4" customWidth="1"/>
    <col min="8" max="8" width="9.88671875" style="4" bestFit="1" customWidth="1"/>
    <col min="9" max="9" width="16.44140625" style="4" customWidth="1"/>
    <col min="10" max="10" width="9.88671875" style="4" bestFit="1" customWidth="1"/>
  </cols>
  <sheetData>
    <row r="1" spans="2:10" x14ac:dyDescent="0.3">
      <c r="B1"/>
      <c r="C1"/>
      <c r="D1"/>
      <c r="E1"/>
      <c r="F1"/>
      <c r="G1"/>
      <c r="H1"/>
      <c r="I1"/>
      <c r="J1"/>
    </row>
    <row r="2" spans="2:10" ht="20.399999999999999" x14ac:dyDescent="0.35">
      <c r="C2" s="116" t="s">
        <v>108</v>
      </c>
      <c r="D2" s="116"/>
      <c r="E2" s="116"/>
      <c r="F2" s="116"/>
      <c r="G2" s="116"/>
      <c r="H2" s="116"/>
      <c r="I2" s="116"/>
      <c r="J2" s="116"/>
    </row>
    <row r="3" spans="2:10" ht="3.75" customHeight="1" x14ac:dyDescent="0.3">
      <c r="C3" s="2"/>
    </row>
    <row r="4" spans="2:10" ht="15.75" customHeight="1" x14ac:dyDescent="0.3">
      <c r="C4" s="117" t="s">
        <v>97</v>
      </c>
      <c r="D4" s="117"/>
      <c r="E4" s="117"/>
      <c r="F4" s="117"/>
      <c r="G4" s="117"/>
      <c r="H4" s="117"/>
      <c r="I4" s="117"/>
      <c r="J4" s="117"/>
    </row>
    <row r="5" spans="2:10" ht="78" customHeight="1" x14ac:dyDescent="0.3">
      <c r="C5" s="117"/>
      <c r="D5" s="117"/>
      <c r="E5" s="117"/>
      <c r="F5" s="117"/>
      <c r="G5" s="117"/>
      <c r="H5" s="117"/>
      <c r="I5" s="117"/>
      <c r="J5" s="117"/>
    </row>
    <row r="6" spans="2:10" ht="4.8" customHeight="1" x14ac:dyDescent="0.3">
      <c r="C6" s="118"/>
      <c r="D6" s="118"/>
      <c r="E6" s="118"/>
      <c r="F6" s="118"/>
      <c r="G6" s="118"/>
      <c r="H6" s="118"/>
      <c r="I6" s="118"/>
      <c r="J6" s="118"/>
    </row>
    <row r="7" spans="2:10" ht="24" customHeight="1" x14ac:dyDescent="0.3">
      <c r="B7" s="119" t="s">
        <v>0</v>
      </c>
      <c r="C7" s="121" t="s">
        <v>1</v>
      </c>
      <c r="D7" s="123" t="s">
        <v>2</v>
      </c>
      <c r="E7" s="125" t="s">
        <v>3</v>
      </c>
      <c r="F7" s="126"/>
      <c r="G7" s="127" t="s">
        <v>4</v>
      </c>
      <c r="H7" s="129" t="s">
        <v>5</v>
      </c>
      <c r="I7" s="130"/>
      <c r="J7" s="131"/>
    </row>
    <row r="8" spans="2:10" s="5" customFormat="1" ht="24" customHeight="1" x14ac:dyDescent="0.3">
      <c r="B8" s="120"/>
      <c r="C8" s="122"/>
      <c r="D8" s="124"/>
      <c r="E8" s="43" t="s">
        <v>6</v>
      </c>
      <c r="F8" s="44" t="s">
        <v>7</v>
      </c>
      <c r="G8" s="128"/>
      <c r="H8" s="45" t="s">
        <v>8</v>
      </c>
      <c r="I8" s="46" t="s">
        <v>40</v>
      </c>
      <c r="J8" s="46" t="s">
        <v>9</v>
      </c>
    </row>
    <row r="9" spans="2:10" s="6" customFormat="1" ht="11.25" customHeight="1" x14ac:dyDescent="0.3">
      <c r="B9" s="47">
        <v>1</v>
      </c>
      <c r="C9" s="47">
        <v>2</v>
      </c>
      <c r="D9" s="48">
        <v>3</v>
      </c>
      <c r="E9" s="47">
        <v>4</v>
      </c>
      <c r="F9" s="47">
        <v>5</v>
      </c>
      <c r="G9" s="48">
        <v>6</v>
      </c>
      <c r="H9" s="48">
        <v>7</v>
      </c>
      <c r="I9" s="48">
        <v>8</v>
      </c>
      <c r="J9" s="48">
        <v>9</v>
      </c>
    </row>
    <row r="10" spans="2:10" s="5" customFormat="1" ht="21" customHeight="1" x14ac:dyDescent="0.3">
      <c r="B10" s="109">
        <v>1</v>
      </c>
      <c r="C10" s="112" t="s">
        <v>69</v>
      </c>
      <c r="D10" s="72" t="s">
        <v>98</v>
      </c>
      <c r="E10" s="7"/>
      <c r="F10" s="8"/>
      <c r="G10" s="9"/>
      <c r="H10" s="10"/>
      <c r="I10" s="9"/>
      <c r="J10" s="10"/>
    </row>
    <row r="11" spans="2:10" s="5" customFormat="1" ht="17.399999999999999" customHeight="1" x14ac:dyDescent="0.2">
      <c r="B11" s="110"/>
      <c r="C11" s="113"/>
      <c r="D11" s="65" t="s">
        <v>88</v>
      </c>
      <c r="E11" s="7" t="s">
        <v>20</v>
      </c>
      <c r="F11" s="12">
        <v>1</v>
      </c>
      <c r="G11" s="90" t="s">
        <v>53</v>
      </c>
      <c r="H11" s="10"/>
      <c r="I11" s="91" t="s">
        <v>103</v>
      </c>
      <c r="J11" s="10"/>
    </row>
    <row r="12" spans="2:10" s="5" customFormat="1" ht="15" customHeight="1" x14ac:dyDescent="0.2">
      <c r="B12" s="110"/>
      <c r="C12" s="113"/>
      <c r="D12" s="65" t="s">
        <v>89</v>
      </c>
      <c r="E12" s="7" t="s">
        <v>20</v>
      </c>
      <c r="F12" s="12">
        <v>1</v>
      </c>
      <c r="G12" s="90" t="s">
        <v>53</v>
      </c>
      <c r="H12" s="10"/>
      <c r="I12" s="91" t="s">
        <v>103</v>
      </c>
      <c r="J12" s="10"/>
    </row>
    <row r="13" spans="2:10" s="5" customFormat="1" ht="16.8" customHeight="1" x14ac:dyDescent="0.2">
      <c r="B13" s="110"/>
      <c r="C13" s="113"/>
      <c r="D13" s="65" t="s">
        <v>90</v>
      </c>
      <c r="E13" s="7" t="s">
        <v>19</v>
      </c>
      <c r="F13" s="12">
        <v>19</v>
      </c>
      <c r="G13" s="90" t="s">
        <v>53</v>
      </c>
      <c r="H13" s="10"/>
      <c r="I13" s="91" t="s">
        <v>103</v>
      </c>
      <c r="J13" s="10"/>
    </row>
    <row r="14" spans="2:10" s="5" customFormat="1" ht="14.4" customHeight="1" x14ac:dyDescent="0.2">
      <c r="B14" s="110"/>
      <c r="C14" s="113"/>
      <c r="D14" s="65" t="s">
        <v>68</v>
      </c>
      <c r="E14" s="7" t="s">
        <v>20</v>
      </c>
      <c r="F14" s="12">
        <v>7</v>
      </c>
      <c r="G14" s="90" t="s">
        <v>53</v>
      </c>
      <c r="H14" s="10"/>
      <c r="I14" s="91" t="s">
        <v>103</v>
      </c>
      <c r="J14" s="10"/>
    </row>
    <row r="15" spans="2:10" s="5" customFormat="1" ht="16.2" customHeight="1" x14ac:dyDescent="0.2">
      <c r="B15" s="110"/>
      <c r="C15" s="113"/>
      <c r="D15" s="65" t="s">
        <v>91</v>
      </c>
      <c r="E15" s="7" t="s">
        <v>19</v>
      </c>
      <c r="F15" s="12">
        <v>3</v>
      </c>
      <c r="G15" s="90" t="s">
        <v>53</v>
      </c>
      <c r="H15" s="10"/>
      <c r="I15" s="91" t="s">
        <v>103</v>
      </c>
      <c r="J15" s="10"/>
    </row>
    <row r="16" spans="2:10" s="5" customFormat="1" ht="16.2" customHeight="1" x14ac:dyDescent="0.2">
      <c r="B16" s="110"/>
      <c r="C16" s="113"/>
      <c r="D16" s="65" t="s">
        <v>33</v>
      </c>
      <c r="E16" s="7" t="s">
        <v>34</v>
      </c>
      <c r="F16" s="12">
        <v>60</v>
      </c>
      <c r="G16" s="90" t="s">
        <v>53</v>
      </c>
      <c r="H16" s="10"/>
      <c r="I16" s="91" t="s">
        <v>103</v>
      </c>
      <c r="J16" s="10"/>
    </row>
    <row r="17" spans="2:10" s="5" customFormat="1" ht="16.8" customHeight="1" x14ac:dyDescent="0.2">
      <c r="B17" s="110"/>
      <c r="C17" s="113"/>
      <c r="D17" s="65" t="s">
        <v>92</v>
      </c>
      <c r="E17" s="7" t="s">
        <v>20</v>
      </c>
      <c r="F17" s="12">
        <v>1</v>
      </c>
      <c r="G17" s="90" t="s">
        <v>53</v>
      </c>
      <c r="H17" s="10"/>
      <c r="I17" s="91" t="s">
        <v>103</v>
      </c>
      <c r="J17" s="10"/>
    </row>
    <row r="18" spans="2:10" s="5" customFormat="1" ht="16.8" customHeight="1" x14ac:dyDescent="0.2">
      <c r="B18" s="110"/>
      <c r="C18" s="113"/>
      <c r="D18" s="65" t="s">
        <v>46</v>
      </c>
      <c r="E18" s="7" t="s">
        <v>21</v>
      </c>
      <c r="F18" s="12">
        <v>4</v>
      </c>
      <c r="G18" s="90" t="s">
        <v>53</v>
      </c>
      <c r="H18" s="10"/>
      <c r="I18" s="91" t="s">
        <v>103</v>
      </c>
      <c r="J18" s="10"/>
    </row>
    <row r="19" spans="2:10" s="5" customFormat="1" ht="15.6" customHeight="1" x14ac:dyDescent="0.2">
      <c r="B19" s="110"/>
      <c r="C19" s="113"/>
      <c r="D19" s="65" t="s">
        <v>93</v>
      </c>
      <c r="E19" s="7" t="s">
        <v>21</v>
      </c>
      <c r="F19" s="12">
        <v>2</v>
      </c>
      <c r="G19" s="90" t="s">
        <v>53</v>
      </c>
      <c r="H19" s="10"/>
      <c r="I19" s="91" t="s">
        <v>103</v>
      </c>
      <c r="J19" s="10"/>
    </row>
    <row r="20" spans="2:10" s="5" customFormat="1" ht="5.4" customHeight="1" x14ac:dyDescent="0.3">
      <c r="B20" s="110"/>
      <c r="C20" s="113"/>
      <c r="D20" s="11"/>
      <c r="E20" s="13"/>
      <c r="F20" s="12"/>
      <c r="G20" s="54"/>
      <c r="H20" s="10"/>
      <c r="I20" s="55"/>
      <c r="J20" s="10"/>
    </row>
    <row r="21" spans="2:10" s="5" customFormat="1" ht="9.75" customHeight="1" x14ac:dyDescent="0.3">
      <c r="B21" s="110"/>
      <c r="C21" s="113"/>
      <c r="D21" s="35"/>
      <c r="E21" s="36"/>
      <c r="F21" s="14"/>
      <c r="G21" s="73"/>
      <c r="H21" s="16"/>
      <c r="I21" s="56"/>
      <c r="J21" s="16"/>
    </row>
    <row r="22" spans="2:10" s="5" customFormat="1" ht="31.8" customHeight="1" x14ac:dyDescent="0.3">
      <c r="B22" s="110"/>
      <c r="C22" s="113"/>
      <c r="D22" s="75" t="s">
        <v>99</v>
      </c>
      <c r="E22" s="13"/>
      <c r="F22" s="12"/>
      <c r="G22" s="54"/>
      <c r="H22" s="10"/>
      <c r="I22" s="55"/>
      <c r="J22" s="10"/>
    </row>
    <row r="23" spans="2:10" s="5" customFormat="1" ht="24" customHeight="1" x14ac:dyDescent="0.2">
      <c r="B23" s="110"/>
      <c r="C23" s="113"/>
      <c r="D23" s="65" t="s">
        <v>94</v>
      </c>
      <c r="E23" s="13" t="s">
        <v>20</v>
      </c>
      <c r="F23" s="12">
        <v>1</v>
      </c>
      <c r="G23" s="92" t="s">
        <v>54</v>
      </c>
      <c r="H23" s="10"/>
      <c r="I23" s="91" t="s">
        <v>55</v>
      </c>
      <c r="J23" s="10"/>
    </row>
    <row r="24" spans="2:10" s="5" customFormat="1" ht="25.2" customHeight="1" x14ac:dyDescent="0.2">
      <c r="B24" s="110"/>
      <c r="C24" s="113"/>
      <c r="D24" s="65" t="s">
        <v>100</v>
      </c>
      <c r="E24" s="13" t="s">
        <v>20</v>
      </c>
      <c r="F24" s="12">
        <v>1</v>
      </c>
      <c r="G24" s="92" t="s">
        <v>54</v>
      </c>
      <c r="H24" s="10"/>
      <c r="I24" s="91" t="s">
        <v>55</v>
      </c>
      <c r="J24" s="10"/>
    </row>
    <row r="25" spans="2:10" s="5" customFormat="1" ht="32.4" customHeight="1" x14ac:dyDescent="0.2">
      <c r="B25" s="110"/>
      <c r="C25" s="113"/>
      <c r="D25" s="65" t="s">
        <v>95</v>
      </c>
      <c r="E25" s="13" t="s">
        <v>19</v>
      </c>
      <c r="F25" s="12">
        <v>15</v>
      </c>
      <c r="G25" s="92" t="s">
        <v>54</v>
      </c>
      <c r="H25" s="10"/>
      <c r="I25" s="91" t="s">
        <v>55</v>
      </c>
      <c r="J25" s="10"/>
    </row>
    <row r="26" spans="2:10" s="5" customFormat="1" ht="19.8" customHeight="1" x14ac:dyDescent="0.2">
      <c r="B26" s="110"/>
      <c r="C26" s="113"/>
      <c r="D26" s="65" t="s">
        <v>75</v>
      </c>
      <c r="E26" s="13" t="s">
        <v>76</v>
      </c>
      <c r="F26" s="12">
        <v>4</v>
      </c>
      <c r="G26" s="92" t="s">
        <v>54</v>
      </c>
      <c r="H26" s="10"/>
      <c r="I26" s="91" t="s">
        <v>55</v>
      </c>
      <c r="J26" s="10"/>
    </row>
    <row r="27" spans="2:10" s="5" customFormat="1" ht="28.2" customHeight="1" x14ac:dyDescent="0.2">
      <c r="B27" s="110"/>
      <c r="C27" s="113"/>
      <c r="D27" s="65" t="s">
        <v>77</v>
      </c>
      <c r="E27" s="13" t="s">
        <v>47</v>
      </c>
      <c r="F27" s="12">
        <v>1</v>
      </c>
      <c r="G27" s="92" t="s">
        <v>54</v>
      </c>
      <c r="H27" s="10"/>
      <c r="I27" s="91" t="s">
        <v>55</v>
      </c>
      <c r="J27" s="10"/>
    </row>
    <row r="28" spans="2:10" s="5" customFormat="1" ht="24" customHeight="1" x14ac:dyDescent="0.2">
      <c r="B28" s="110"/>
      <c r="C28" s="113"/>
      <c r="D28" s="65" t="s">
        <v>84</v>
      </c>
      <c r="E28" s="13" t="s">
        <v>47</v>
      </c>
      <c r="F28" s="12">
        <v>1</v>
      </c>
      <c r="G28" s="92" t="s">
        <v>54</v>
      </c>
      <c r="H28" s="10"/>
      <c r="I28" s="91" t="s">
        <v>55</v>
      </c>
      <c r="J28" s="10"/>
    </row>
    <row r="29" spans="2:10" s="5" customFormat="1" ht="29.4" customHeight="1" x14ac:dyDescent="0.2">
      <c r="B29" s="110"/>
      <c r="C29" s="113"/>
      <c r="D29" s="65" t="s">
        <v>85</v>
      </c>
      <c r="E29" s="13" t="s">
        <v>47</v>
      </c>
      <c r="F29" s="12">
        <v>1</v>
      </c>
      <c r="G29" s="92" t="s">
        <v>54</v>
      </c>
      <c r="H29" s="10"/>
      <c r="I29" s="91" t="s">
        <v>55</v>
      </c>
      <c r="J29" s="10"/>
    </row>
    <row r="30" spans="2:10" s="5" customFormat="1" ht="24.9" hidden="1" customHeight="1" x14ac:dyDescent="0.3">
      <c r="B30" s="110"/>
      <c r="C30" s="113"/>
      <c r="D30" s="65"/>
      <c r="E30" s="13"/>
      <c r="F30" s="12"/>
      <c r="G30" s="54"/>
      <c r="H30" s="10"/>
      <c r="I30" s="55"/>
      <c r="J30" s="10"/>
    </row>
    <row r="31" spans="2:10" s="5" customFormat="1" ht="24.9" hidden="1" customHeight="1" x14ac:dyDescent="0.3">
      <c r="B31" s="110"/>
      <c r="C31" s="113"/>
      <c r="D31" s="65"/>
      <c r="E31" s="13"/>
      <c r="F31" s="12"/>
      <c r="G31" s="54"/>
      <c r="H31" s="10"/>
      <c r="I31" s="55"/>
      <c r="J31" s="10"/>
    </row>
    <row r="32" spans="2:10" s="5" customFormat="1" ht="24.9" hidden="1" customHeight="1" x14ac:dyDescent="0.3">
      <c r="B32" s="110"/>
      <c r="C32" s="113"/>
      <c r="D32" s="65"/>
      <c r="E32" s="13"/>
      <c r="F32" s="12"/>
      <c r="G32" s="54"/>
      <c r="H32" s="10"/>
      <c r="I32" s="55"/>
      <c r="J32" s="10"/>
    </row>
    <row r="33" spans="2:10" s="5" customFormat="1" ht="24.9" hidden="1" customHeight="1" x14ac:dyDescent="0.3">
      <c r="B33" s="110"/>
      <c r="C33" s="113"/>
      <c r="D33" s="65"/>
      <c r="E33" s="13"/>
      <c r="F33" s="12"/>
      <c r="G33" s="54"/>
      <c r="H33" s="10"/>
      <c r="I33" s="55"/>
      <c r="J33" s="10"/>
    </row>
    <row r="34" spans="2:10" s="5" customFormat="1" ht="24.9" hidden="1" customHeight="1" x14ac:dyDescent="0.3">
      <c r="B34" s="110"/>
      <c r="C34" s="113"/>
      <c r="D34" s="65"/>
      <c r="E34" s="13"/>
      <c r="F34" s="12"/>
      <c r="G34" s="54"/>
      <c r="H34" s="10"/>
      <c r="I34" s="55"/>
      <c r="J34" s="10"/>
    </row>
    <row r="35" spans="2:10" s="5" customFormat="1" ht="24.9" hidden="1" customHeight="1" x14ac:dyDescent="0.3">
      <c r="B35" s="110"/>
      <c r="C35" s="113"/>
      <c r="D35" s="65"/>
      <c r="E35" s="13"/>
      <c r="F35" s="12"/>
      <c r="G35" s="54"/>
      <c r="H35" s="10"/>
      <c r="I35" s="55"/>
      <c r="J35" s="10"/>
    </row>
    <row r="36" spans="2:10" s="5" customFormat="1" ht="24.9" hidden="1" customHeight="1" x14ac:dyDescent="0.3">
      <c r="B36" s="110"/>
      <c r="C36" s="113"/>
      <c r="D36" s="65"/>
      <c r="E36" s="13"/>
      <c r="F36" s="12"/>
      <c r="G36" s="54"/>
      <c r="H36" s="10"/>
      <c r="I36" s="55"/>
      <c r="J36" s="10"/>
    </row>
    <row r="37" spans="2:10" s="5" customFormat="1" ht="24.9" hidden="1" customHeight="1" x14ac:dyDescent="0.3">
      <c r="B37" s="110"/>
      <c r="C37" s="113"/>
      <c r="D37" s="65"/>
      <c r="E37" s="13"/>
      <c r="F37" s="12"/>
      <c r="G37" s="54"/>
      <c r="H37" s="10"/>
      <c r="I37" s="55"/>
      <c r="J37" s="10"/>
    </row>
    <row r="38" spans="2:10" s="5" customFormat="1" ht="24.9" hidden="1" customHeight="1" x14ac:dyDescent="0.3">
      <c r="B38" s="110"/>
      <c r="C38" s="113"/>
      <c r="D38" s="65"/>
      <c r="E38" s="13"/>
      <c r="F38" s="12"/>
      <c r="G38" s="54"/>
      <c r="H38" s="10"/>
      <c r="I38" s="55"/>
      <c r="J38" s="10"/>
    </row>
    <row r="39" spans="2:10" s="5" customFormat="1" ht="24.9" hidden="1" customHeight="1" x14ac:dyDescent="0.3">
      <c r="B39" s="110"/>
      <c r="C39" s="113"/>
      <c r="D39" s="65"/>
      <c r="E39" s="13"/>
      <c r="F39" s="12"/>
      <c r="G39" s="54"/>
      <c r="H39" s="10"/>
      <c r="I39" s="55"/>
      <c r="J39" s="10"/>
    </row>
    <row r="40" spans="2:10" s="5" customFormat="1" ht="39" hidden="1" customHeight="1" x14ac:dyDescent="0.3">
      <c r="B40" s="110"/>
      <c r="C40" s="113"/>
      <c r="D40" s="65"/>
      <c r="E40" s="13"/>
      <c r="F40" s="12"/>
      <c r="G40" s="54"/>
      <c r="H40" s="10"/>
      <c r="I40" s="55"/>
      <c r="J40" s="10"/>
    </row>
    <row r="41" spans="2:10" s="5" customFormat="1" ht="24.9" hidden="1" customHeight="1" x14ac:dyDescent="0.3">
      <c r="B41" s="110"/>
      <c r="C41" s="113"/>
      <c r="D41" s="65"/>
      <c r="E41" s="13"/>
      <c r="F41" s="12"/>
      <c r="G41" s="54"/>
      <c r="H41" s="10"/>
      <c r="I41" s="55"/>
      <c r="J41" s="10"/>
    </row>
    <row r="42" spans="2:10" s="5" customFormat="1" ht="35.25" hidden="1" customHeight="1" x14ac:dyDescent="0.3">
      <c r="B42" s="110"/>
      <c r="C42" s="113"/>
      <c r="D42" s="49" t="s">
        <v>58</v>
      </c>
      <c r="E42" s="13"/>
      <c r="F42" s="12"/>
      <c r="G42" s="9"/>
      <c r="H42" s="10"/>
      <c r="I42" s="55"/>
      <c r="J42" s="10"/>
    </row>
    <row r="43" spans="2:10" s="5" customFormat="1" ht="35.25" hidden="1" customHeight="1" x14ac:dyDescent="0.3">
      <c r="B43" s="69"/>
      <c r="C43" s="70"/>
      <c r="D43" s="88"/>
      <c r="E43" s="13"/>
      <c r="F43" s="7"/>
      <c r="G43" s="10"/>
      <c r="H43" s="10"/>
      <c r="I43" s="55"/>
      <c r="J43" s="10"/>
    </row>
    <row r="44" spans="2:10" s="5" customFormat="1" ht="35.25" hidden="1" customHeight="1" x14ac:dyDescent="0.3">
      <c r="B44" s="69"/>
      <c r="C44" s="70"/>
      <c r="D44" s="65"/>
      <c r="E44" s="13"/>
      <c r="F44" s="12"/>
      <c r="G44" s="9"/>
      <c r="H44" s="10"/>
      <c r="I44" s="55"/>
      <c r="J44" s="10"/>
    </row>
    <row r="45" spans="2:10" s="5" customFormat="1" ht="35.25" hidden="1" customHeight="1" x14ac:dyDescent="0.3">
      <c r="B45" s="69"/>
      <c r="C45" s="70"/>
      <c r="D45" s="65"/>
      <c r="E45" s="13"/>
      <c r="F45" s="12"/>
      <c r="G45" s="9"/>
      <c r="H45" s="10"/>
      <c r="I45" s="55"/>
      <c r="J45" s="10"/>
    </row>
    <row r="46" spans="2:10" s="5" customFormat="1" ht="35.25" hidden="1" customHeight="1" x14ac:dyDescent="0.3">
      <c r="B46" s="69"/>
      <c r="C46" s="70"/>
      <c r="D46" s="65"/>
      <c r="E46" s="13"/>
      <c r="F46" s="12"/>
      <c r="G46" s="9"/>
      <c r="H46" s="10"/>
      <c r="I46" s="55"/>
      <c r="J46" s="10"/>
    </row>
    <row r="47" spans="2:10" s="5" customFormat="1" ht="14.25" hidden="1" customHeight="1" x14ac:dyDescent="0.3">
      <c r="B47" s="69"/>
      <c r="C47" s="70"/>
      <c r="D47" s="65"/>
      <c r="E47" s="13"/>
      <c r="F47" s="12"/>
      <c r="G47" s="9"/>
      <c r="H47" s="10"/>
      <c r="I47" s="55"/>
      <c r="J47" s="10"/>
    </row>
    <row r="48" spans="2:10" s="5" customFormat="1" ht="14.25" hidden="1" customHeight="1" x14ac:dyDescent="0.3">
      <c r="B48" s="69"/>
      <c r="C48" s="70"/>
      <c r="D48" s="65"/>
      <c r="E48" s="13"/>
      <c r="F48" s="12"/>
      <c r="G48" s="9"/>
      <c r="H48" s="10"/>
      <c r="I48" s="55"/>
      <c r="J48" s="10"/>
    </row>
    <row r="49" spans="2:10" s="5" customFormat="1" ht="14.25" hidden="1" customHeight="1" x14ac:dyDescent="0.3">
      <c r="B49" s="69"/>
      <c r="C49" s="70"/>
      <c r="D49" s="65"/>
      <c r="E49" s="13"/>
      <c r="F49" s="12"/>
      <c r="G49" s="9"/>
      <c r="H49" s="10"/>
      <c r="I49" s="55"/>
      <c r="J49" s="10"/>
    </row>
    <row r="50" spans="2:10" s="5" customFormat="1" ht="10.8" customHeight="1" x14ac:dyDescent="0.3">
      <c r="B50" s="78"/>
      <c r="C50" s="74"/>
      <c r="D50" s="89"/>
      <c r="E50" s="80"/>
      <c r="F50" s="81"/>
      <c r="G50" s="16"/>
      <c r="H50" s="16"/>
      <c r="I50" s="56"/>
      <c r="J50" s="16"/>
    </row>
    <row r="51" spans="2:10" s="5" customFormat="1" ht="32.4" customHeight="1" x14ac:dyDescent="0.3">
      <c r="B51" s="109">
        <v>2</v>
      </c>
      <c r="C51" s="132" t="s">
        <v>70</v>
      </c>
      <c r="D51" s="79" t="s">
        <v>101</v>
      </c>
      <c r="E51" s="13"/>
      <c r="F51" s="12"/>
      <c r="G51" s="9"/>
      <c r="H51" s="71"/>
      <c r="I51" s="10"/>
      <c r="J51" s="71"/>
    </row>
    <row r="52" spans="2:10" s="5" customFormat="1" ht="18" customHeight="1" x14ac:dyDescent="0.2">
      <c r="B52" s="110"/>
      <c r="C52" s="133"/>
      <c r="D52" s="11" t="s">
        <v>22</v>
      </c>
      <c r="E52" s="7" t="s">
        <v>23</v>
      </c>
      <c r="F52" s="12">
        <v>50</v>
      </c>
      <c r="G52" s="90" t="s">
        <v>54</v>
      </c>
      <c r="H52" s="91" t="s">
        <v>56</v>
      </c>
      <c r="I52" s="10"/>
      <c r="J52" s="10"/>
    </row>
    <row r="53" spans="2:10" s="5" customFormat="1" ht="25.2" customHeight="1" x14ac:dyDescent="0.2">
      <c r="B53" s="110"/>
      <c r="C53" s="133"/>
      <c r="D53" s="11" t="s">
        <v>67</v>
      </c>
      <c r="E53" s="7" t="s">
        <v>23</v>
      </c>
      <c r="F53" s="12">
        <v>55</v>
      </c>
      <c r="G53" s="90" t="s">
        <v>54</v>
      </c>
      <c r="H53" s="91" t="s">
        <v>56</v>
      </c>
      <c r="I53" s="10"/>
      <c r="J53" s="10"/>
    </row>
    <row r="54" spans="2:10" s="5" customFormat="1" ht="28.2" customHeight="1" x14ac:dyDescent="0.2">
      <c r="B54" s="110"/>
      <c r="C54" s="133"/>
      <c r="D54" s="11" t="s">
        <v>96</v>
      </c>
      <c r="E54" s="7" t="s">
        <v>23</v>
      </c>
      <c r="F54" s="12">
        <v>150</v>
      </c>
      <c r="G54" s="90" t="s">
        <v>54</v>
      </c>
      <c r="H54" s="91" t="s">
        <v>56</v>
      </c>
      <c r="I54" s="10"/>
      <c r="J54" s="10"/>
    </row>
    <row r="55" spans="2:10" s="5" customFormat="1" ht="22.8" customHeight="1" x14ac:dyDescent="0.2">
      <c r="B55" s="110"/>
      <c r="C55" s="133"/>
      <c r="D55" s="11" t="s">
        <v>63</v>
      </c>
      <c r="E55" s="7" t="s">
        <v>23</v>
      </c>
      <c r="F55" s="12">
        <v>20</v>
      </c>
      <c r="G55" s="90" t="s">
        <v>54</v>
      </c>
      <c r="H55" s="91" t="s">
        <v>56</v>
      </c>
      <c r="I55" s="10"/>
      <c r="J55" s="10"/>
    </row>
    <row r="56" spans="2:10" s="5" customFormat="1" ht="15" customHeight="1" x14ac:dyDescent="0.2">
      <c r="B56" s="110"/>
      <c r="C56" s="133"/>
      <c r="D56" s="11" t="s">
        <v>65</v>
      </c>
      <c r="E56" s="7" t="s">
        <v>23</v>
      </c>
      <c r="F56" s="12">
        <v>42</v>
      </c>
      <c r="G56" s="90" t="s">
        <v>54</v>
      </c>
      <c r="H56" s="91" t="s">
        <v>56</v>
      </c>
      <c r="I56" s="10"/>
      <c r="J56" s="10"/>
    </row>
    <row r="57" spans="2:10" s="5" customFormat="1" ht="22.5" customHeight="1" x14ac:dyDescent="0.2">
      <c r="B57" s="110"/>
      <c r="C57" s="133"/>
      <c r="D57" s="11" t="s">
        <v>64</v>
      </c>
      <c r="E57" s="7" t="s">
        <v>23</v>
      </c>
      <c r="F57" s="12">
        <v>60</v>
      </c>
      <c r="G57" s="90" t="s">
        <v>54</v>
      </c>
      <c r="H57" s="91" t="s">
        <v>56</v>
      </c>
      <c r="I57" s="9"/>
      <c r="J57" s="10"/>
    </row>
    <row r="58" spans="2:10" s="5" customFormat="1" ht="39.75" customHeight="1" x14ac:dyDescent="0.2">
      <c r="B58" s="110"/>
      <c r="C58" s="133"/>
      <c r="D58" s="11" t="s">
        <v>62</v>
      </c>
      <c r="E58" s="7" t="s">
        <v>23</v>
      </c>
      <c r="F58" s="12">
        <v>30</v>
      </c>
      <c r="G58" s="90" t="s">
        <v>54</v>
      </c>
      <c r="H58" s="91" t="s">
        <v>56</v>
      </c>
      <c r="I58" s="9"/>
      <c r="J58" s="10"/>
    </row>
    <row r="59" spans="2:10" s="5" customFormat="1" ht="26.25" customHeight="1" x14ac:dyDescent="0.2">
      <c r="B59" s="110"/>
      <c r="C59" s="133"/>
      <c r="D59" s="11" t="s">
        <v>61</v>
      </c>
      <c r="E59" s="7" t="s">
        <v>23</v>
      </c>
      <c r="F59" s="12">
        <v>48</v>
      </c>
      <c r="G59" s="90" t="s">
        <v>54</v>
      </c>
      <c r="H59" s="91" t="s">
        <v>56</v>
      </c>
      <c r="I59" s="9"/>
      <c r="J59" s="10"/>
    </row>
    <row r="60" spans="2:10" s="5" customFormat="1" ht="24" customHeight="1" x14ac:dyDescent="0.2">
      <c r="B60" s="110"/>
      <c r="C60" s="133"/>
      <c r="D60" s="11" t="s">
        <v>59</v>
      </c>
      <c r="E60" s="7" t="s">
        <v>23</v>
      </c>
      <c r="F60" s="12">
        <v>72</v>
      </c>
      <c r="G60" s="90" t="s">
        <v>54</v>
      </c>
      <c r="H60" s="91" t="s">
        <v>56</v>
      </c>
      <c r="I60" s="9"/>
      <c r="J60" s="10"/>
    </row>
    <row r="61" spans="2:10" s="5" customFormat="1" ht="27.75" customHeight="1" x14ac:dyDescent="0.2">
      <c r="B61" s="110"/>
      <c r="C61" s="133"/>
      <c r="D61" s="38" t="s">
        <v>60</v>
      </c>
      <c r="E61" s="7" t="s">
        <v>23</v>
      </c>
      <c r="F61" s="7">
        <v>100</v>
      </c>
      <c r="G61" s="90" t="s">
        <v>54</v>
      </c>
      <c r="H61" s="91" t="s">
        <v>56</v>
      </c>
      <c r="I61" s="10"/>
      <c r="J61" s="10"/>
    </row>
    <row r="62" spans="2:10" s="5" customFormat="1" ht="19.2" customHeight="1" x14ac:dyDescent="0.2">
      <c r="B62" s="110"/>
      <c r="C62" s="133"/>
      <c r="D62" s="62" t="s">
        <v>66</v>
      </c>
      <c r="E62" s="7" t="s">
        <v>23</v>
      </c>
      <c r="F62" s="7">
        <v>40</v>
      </c>
      <c r="G62" s="90" t="s">
        <v>54</v>
      </c>
      <c r="H62" s="91" t="s">
        <v>56</v>
      </c>
      <c r="I62" s="9"/>
      <c r="J62" s="10"/>
    </row>
    <row r="63" spans="2:10" s="5" customFormat="1" ht="7.8" customHeight="1" x14ac:dyDescent="0.3">
      <c r="B63" s="110"/>
      <c r="C63" s="133"/>
      <c r="D63" s="82"/>
      <c r="E63" s="7"/>
      <c r="F63" s="7"/>
      <c r="G63" s="9"/>
      <c r="H63" s="55"/>
      <c r="I63" s="10"/>
      <c r="J63" s="10"/>
    </row>
    <row r="64" spans="2:10" s="5" customFormat="1" ht="27.75" customHeight="1" x14ac:dyDescent="0.3">
      <c r="B64" s="110"/>
      <c r="C64" s="133"/>
      <c r="D64" s="82" t="s">
        <v>102</v>
      </c>
      <c r="E64" s="7"/>
      <c r="F64" s="7"/>
      <c r="G64" s="9"/>
      <c r="H64" s="55"/>
      <c r="I64" s="10"/>
      <c r="J64" s="10"/>
    </row>
    <row r="65" spans="2:10" s="5" customFormat="1" ht="15.6" customHeight="1" x14ac:dyDescent="0.2">
      <c r="B65" s="110"/>
      <c r="C65" s="133"/>
      <c r="D65" s="11" t="s">
        <v>22</v>
      </c>
      <c r="E65" s="7" t="s">
        <v>23</v>
      </c>
      <c r="F65" s="7">
        <v>18</v>
      </c>
      <c r="G65" s="90" t="s">
        <v>104</v>
      </c>
      <c r="H65" s="93" t="s">
        <v>54</v>
      </c>
      <c r="I65" s="9"/>
      <c r="J65" s="10"/>
    </row>
    <row r="66" spans="2:10" s="5" customFormat="1" ht="23.4" customHeight="1" x14ac:dyDescent="0.2">
      <c r="B66" s="110"/>
      <c r="C66" s="133"/>
      <c r="D66" s="11" t="s">
        <v>78</v>
      </c>
      <c r="E66" s="7" t="s">
        <v>23</v>
      </c>
      <c r="F66" s="7">
        <v>22</v>
      </c>
      <c r="G66" s="90" t="s">
        <v>104</v>
      </c>
      <c r="H66" s="93" t="s">
        <v>54</v>
      </c>
      <c r="I66" s="10"/>
      <c r="J66" s="10"/>
    </row>
    <row r="67" spans="2:10" s="5" customFormat="1" ht="18" customHeight="1" x14ac:dyDescent="0.2">
      <c r="B67" s="110"/>
      <c r="C67" s="133"/>
      <c r="D67" s="11" t="s">
        <v>79</v>
      </c>
      <c r="E67" s="7" t="s">
        <v>23</v>
      </c>
      <c r="F67" s="7">
        <v>12</v>
      </c>
      <c r="G67" s="90" t="s">
        <v>104</v>
      </c>
      <c r="H67" s="93" t="s">
        <v>54</v>
      </c>
      <c r="I67" s="9"/>
      <c r="J67" s="10"/>
    </row>
    <row r="68" spans="2:10" s="5" customFormat="1" ht="31.8" customHeight="1" x14ac:dyDescent="0.2">
      <c r="B68" s="110"/>
      <c r="C68" s="133"/>
      <c r="D68" s="11" t="s">
        <v>81</v>
      </c>
      <c r="E68" s="7" t="s">
        <v>23</v>
      </c>
      <c r="F68" s="7">
        <v>18</v>
      </c>
      <c r="G68" s="90" t="s">
        <v>104</v>
      </c>
      <c r="H68" s="93" t="s">
        <v>54</v>
      </c>
      <c r="I68" s="9"/>
      <c r="J68" s="10"/>
    </row>
    <row r="69" spans="2:10" s="5" customFormat="1" ht="24" customHeight="1" x14ac:dyDescent="0.2">
      <c r="B69" s="110"/>
      <c r="C69" s="133"/>
      <c r="D69" s="11" t="s">
        <v>82</v>
      </c>
      <c r="E69" s="7" t="s">
        <v>23</v>
      </c>
      <c r="F69" s="7">
        <v>28</v>
      </c>
      <c r="G69" s="90" t="s">
        <v>104</v>
      </c>
      <c r="H69" s="93" t="s">
        <v>54</v>
      </c>
      <c r="I69" s="9"/>
      <c r="J69" s="10"/>
    </row>
    <row r="70" spans="2:10" s="5" customFormat="1" ht="20.25" customHeight="1" x14ac:dyDescent="0.2">
      <c r="B70" s="111"/>
      <c r="C70" s="134"/>
      <c r="D70" s="11" t="s">
        <v>83</v>
      </c>
      <c r="E70" s="63" t="s">
        <v>23</v>
      </c>
      <c r="F70" s="63">
        <v>14</v>
      </c>
      <c r="G70" s="90" t="s">
        <v>104</v>
      </c>
      <c r="H70" s="93" t="s">
        <v>54</v>
      </c>
      <c r="I70" s="15"/>
      <c r="J70" s="16"/>
    </row>
    <row r="71" spans="2:10" s="5" customFormat="1" ht="17.399999999999999" customHeight="1" x14ac:dyDescent="0.3">
      <c r="B71" s="109">
        <v>3</v>
      </c>
      <c r="C71" s="114" t="s">
        <v>45</v>
      </c>
      <c r="D71" s="76" t="s">
        <v>24</v>
      </c>
      <c r="E71" s="64"/>
      <c r="F71" s="64"/>
      <c r="G71" s="77"/>
      <c r="H71" s="71"/>
      <c r="I71" s="77"/>
      <c r="J71" s="71"/>
    </row>
    <row r="72" spans="2:10" s="5" customFormat="1" ht="14.4" customHeight="1" x14ac:dyDescent="0.2">
      <c r="B72" s="110"/>
      <c r="C72" s="115"/>
      <c r="D72" s="11" t="s">
        <v>25</v>
      </c>
      <c r="E72" s="7" t="s">
        <v>11</v>
      </c>
      <c r="F72" s="12">
        <v>80</v>
      </c>
      <c r="G72" s="90" t="s">
        <v>105</v>
      </c>
      <c r="H72" s="10"/>
      <c r="I72" s="9"/>
      <c r="J72" s="93" t="s">
        <v>53</v>
      </c>
    </row>
    <row r="73" spans="2:10" s="5" customFormat="1" ht="19.95" customHeight="1" x14ac:dyDescent="0.2">
      <c r="B73" s="110"/>
      <c r="C73" s="115"/>
      <c r="D73" s="11" t="s">
        <v>12</v>
      </c>
      <c r="E73" s="7" t="s">
        <v>11</v>
      </c>
      <c r="F73" s="12">
        <v>40</v>
      </c>
      <c r="G73" s="90" t="s">
        <v>105</v>
      </c>
      <c r="H73" s="10"/>
      <c r="I73" s="9"/>
      <c r="J73" s="93" t="s">
        <v>53</v>
      </c>
    </row>
    <row r="74" spans="2:10" s="5" customFormat="1" ht="19.95" customHeight="1" x14ac:dyDescent="0.2">
      <c r="B74" s="110"/>
      <c r="C74" s="115"/>
      <c r="D74" s="11" t="s">
        <v>26</v>
      </c>
      <c r="E74" s="7" t="s">
        <v>11</v>
      </c>
      <c r="F74" s="12">
        <v>40</v>
      </c>
      <c r="G74" s="90" t="s">
        <v>105</v>
      </c>
      <c r="H74" s="10"/>
      <c r="I74" s="9"/>
      <c r="J74" s="93" t="s">
        <v>53</v>
      </c>
    </row>
    <row r="75" spans="2:10" s="5" customFormat="1" ht="19.95" customHeight="1" x14ac:dyDescent="0.2">
      <c r="B75" s="110"/>
      <c r="C75" s="115"/>
      <c r="D75" s="11" t="s">
        <v>48</v>
      </c>
      <c r="E75" s="7" t="s">
        <v>11</v>
      </c>
      <c r="F75" s="12">
        <v>20</v>
      </c>
      <c r="G75" s="90" t="s">
        <v>105</v>
      </c>
      <c r="H75" s="10"/>
      <c r="I75" s="9"/>
      <c r="J75" s="93" t="s">
        <v>53</v>
      </c>
    </row>
    <row r="76" spans="2:10" s="5" customFormat="1" ht="16.8" customHeight="1" x14ac:dyDescent="0.2">
      <c r="B76" s="110"/>
      <c r="C76" s="115"/>
      <c r="D76" s="11" t="s">
        <v>49</v>
      </c>
      <c r="E76" s="7" t="s">
        <v>11</v>
      </c>
      <c r="F76" s="12">
        <v>240</v>
      </c>
      <c r="G76" s="90" t="s">
        <v>105</v>
      </c>
      <c r="H76" s="10"/>
      <c r="I76" s="9"/>
      <c r="J76" s="93" t="s">
        <v>53</v>
      </c>
    </row>
    <row r="77" spans="2:10" s="5" customFormat="1" ht="10.199999999999999" customHeight="1" x14ac:dyDescent="0.3">
      <c r="B77" s="110"/>
      <c r="C77" s="115"/>
      <c r="D77" s="11"/>
      <c r="E77" s="7"/>
      <c r="F77" s="12"/>
      <c r="G77" s="9"/>
      <c r="H77" s="10"/>
      <c r="I77" s="9"/>
      <c r="J77" s="55"/>
    </row>
    <row r="78" spans="2:10" s="20" customFormat="1" ht="15" customHeight="1" x14ac:dyDescent="0.3">
      <c r="B78" s="40"/>
      <c r="C78" s="17"/>
      <c r="D78" s="18" t="s">
        <v>35</v>
      </c>
      <c r="E78" s="19"/>
      <c r="F78" s="19"/>
      <c r="G78" s="19"/>
      <c r="H78" s="57" t="s">
        <v>106</v>
      </c>
      <c r="I78" s="57" t="s">
        <v>72</v>
      </c>
      <c r="J78" s="57" t="s">
        <v>107</v>
      </c>
    </row>
    <row r="79" spans="2:10" s="20" customFormat="1" ht="11.4" customHeight="1" x14ac:dyDescent="0.3">
      <c r="B79" s="42"/>
      <c r="C79" s="21"/>
      <c r="D79" s="66"/>
      <c r="E79" s="23"/>
      <c r="F79" s="23"/>
      <c r="G79" s="23"/>
      <c r="H79" s="67" t="s">
        <v>10</v>
      </c>
      <c r="I79" s="67" t="s">
        <v>10</v>
      </c>
      <c r="J79" s="67" t="s">
        <v>10</v>
      </c>
    </row>
    <row r="80" spans="2:10" s="20" customFormat="1" ht="15" hidden="1" customHeight="1" x14ac:dyDescent="0.3">
      <c r="B80" s="42"/>
      <c r="C80" s="24"/>
      <c r="D80" s="25" t="s">
        <v>13</v>
      </c>
      <c r="E80" s="26"/>
      <c r="F80" s="26"/>
      <c r="G80" s="26"/>
      <c r="H80" s="59" t="str">
        <f>H78</f>
        <v>……….</v>
      </c>
      <c r="I80" s="59">
        <f>SUM(I78:I78)</f>
        <v>0</v>
      </c>
      <c r="J80" s="59" t="str">
        <f>J78</f>
        <v>…………</v>
      </c>
    </row>
    <row r="81" spans="2:10" s="20" customFormat="1" ht="15" hidden="1" customHeight="1" x14ac:dyDescent="0.3">
      <c r="B81" s="41"/>
      <c r="C81" s="21"/>
      <c r="D81" s="22" t="s">
        <v>51</v>
      </c>
      <c r="E81" s="23"/>
      <c r="F81" s="23"/>
      <c r="G81" s="23"/>
      <c r="H81" s="58"/>
      <c r="I81" s="58" t="s">
        <v>10</v>
      </c>
      <c r="J81" s="58"/>
    </row>
    <row r="82" spans="2:10" s="20" customFormat="1" ht="15" customHeight="1" x14ac:dyDescent="0.3">
      <c r="B82" s="40"/>
      <c r="C82" s="24"/>
      <c r="D82" s="25" t="s">
        <v>13</v>
      </c>
      <c r="E82" s="26"/>
      <c r="F82" s="26"/>
      <c r="G82" s="26"/>
      <c r="H82" s="59" t="s">
        <v>53</v>
      </c>
      <c r="I82" s="59" t="str">
        <f>I78</f>
        <v>…………………</v>
      </c>
      <c r="J82" s="59" t="s">
        <v>104</v>
      </c>
    </row>
    <row r="83" spans="2:10" s="20" customFormat="1" ht="15" customHeight="1" x14ac:dyDescent="0.3">
      <c r="B83" s="41"/>
      <c r="C83" s="21"/>
      <c r="D83" s="22" t="s">
        <v>71</v>
      </c>
      <c r="E83" s="23"/>
      <c r="F83" s="23"/>
      <c r="G83" s="23"/>
      <c r="H83" s="59" t="s">
        <v>53</v>
      </c>
      <c r="I83" s="58" t="s">
        <v>10</v>
      </c>
      <c r="J83" s="59" t="s">
        <v>104</v>
      </c>
    </row>
    <row r="84" spans="2:10" s="20" customFormat="1" ht="20.100000000000001" customHeight="1" x14ac:dyDescent="0.3">
      <c r="B84" s="41"/>
      <c r="C84" s="21"/>
      <c r="D84" s="22" t="s">
        <v>13</v>
      </c>
      <c r="E84" s="23"/>
      <c r="F84" s="23"/>
      <c r="G84" s="23"/>
      <c r="H84" s="58" t="s">
        <v>107</v>
      </c>
      <c r="I84" s="58" t="str">
        <f>I82</f>
        <v>…………………</v>
      </c>
      <c r="J84" s="58" t="s">
        <v>107</v>
      </c>
    </row>
    <row r="85" spans="2:10" s="20" customFormat="1" ht="24.9" customHeight="1" x14ac:dyDescent="0.3">
      <c r="B85" s="107" t="s">
        <v>27</v>
      </c>
      <c r="C85" s="105"/>
      <c r="D85" s="135" t="s">
        <v>52</v>
      </c>
      <c r="E85" s="135"/>
      <c r="F85" s="135"/>
      <c r="G85" s="135"/>
      <c r="H85" s="39" t="s">
        <v>28</v>
      </c>
      <c r="I85" s="39" t="s">
        <v>29</v>
      </c>
      <c r="J85" s="39" t="s">
        <v>30</v>
      </c>
    </row>
    <row r="86" spans="2:10" s="20" customFormat="1" ht="18" customHeight="1" x14ac:dyDescent="0.2">
      <c r="B86" s="108"/>
      <c r="C86" s="106"/>
      <c r="D86" s="96" t="s">
        <v>32</v>
      </c>
      <c r="E86" s="97"/>
      <c r="F86" s="97"/>
      <c r="G86" s="97"/>
      <c r="H86" s="60">
        <v>6000</v>
      </c>
      <c r="I86" s="94" t="s">
        <v>73</v>
      </c>
      <c r="J86" s="94" t="s">
        <v>54</v>
      </c>
    </row>
    <row r="87" spans="2:10" s="20" customFormat="1" ht="19.5" customHeight="1" x14ac:dyDescent="0.2">
      <c r="B87" s="108"/>
      <c r="C87" s="106"/>
      <c r="D87" s="96" t="s">
        <v>50</v>
      </c>
      <c r="E87" s="97"/>
      <c r="F87" s="97"/>
      <c r="G87" s="98"/>
      <c r="H87" s="60">
        <v>1</v>
      </c>
      <c r="I87" s="94" t="s">
        <v>73</v>
      </c>
      <c r="J87" s="94" t="s">
        <v>54</v>
      </c>
    </row>
    <row r="88" spans="2:10" s="20" customFormat="1" ht="20.25" customHeight="1" x14ac:dyDescent="0.2">
      <c r="B88" s="108"/>
      <c r="C88" s="106"/>
      <c r="D88" s="96" t="s">
        <v>31</v>
      </c>
      <c r="E88" s="97"/>
      <c r="F88" s="97"/>
      <c r="G88" s="98"/>
      <c r="H88" s="60">
        <v>1</v>
      </c>
      <c r="I88" s="94" t="s">
        <v>73</v>
      </c>
      <c r="J88" s="94" t="s">
        <v>54</v>
      </c>
    </row>
    <row r="89" spans="2:10" s="20" customFormat="1" ht="20.25" customHeight="1" x14ac:dyDescent="0.2">
      <c r="B89" s="108"/>
      <c r="C89" s="106"/>
      <c r="D89" s="96" t="s">
        <v>86</v>
      </c>
      <c r="E89" s="97"/>
      <c r="F89" s="97"/>
      <c r="G89" s="98"/>
      <c r="H89" s="60">
        <v>1</v>
      </c>
      <c r="I89" s="94" t="s">
        <v>73</v>
      </c>
      <c r="J89" s="94" t="s">
        <v>54</v>
      </c>
    </row>
    <row r="90" spans="2:10" s="20" customFormat="1" ht="18" customHeight="1" x14ac:dyDescent="0.2">
      <c r="B90" s="108"/>
      <c r="C90" s="106"/>
      <c r="D90" s="96" t="s">
        <v>80</v>
      </c>
      <c r="E90" s="97"/>
      <c r="F90" s="97"/>
      <c r="G90" s="98"/>
      <c r="H90" s="60">
        <v>1</v>
      </c>
      <c r="I90" s="94" t="s">
        <v>73</v>
      </c>
      <c r="J90" s="94" t="s">
        <v>54</v>
      </c>
    </row>
    <row r="91" spans="2:10" s="20" customFormat="1" ht="12" customHeight="1" x14ac:dyDescent="0.3">
      <c r="B91" s="53"/>
      <c r="C91" s="53"/>
      <c r="D91" s="50"/>
      <c r="E91" s="50"/>
      <c r="F91" s="50"/>
      <c r="G91" s="50"/>
      <c r="H91" s="51"/>
      <c r="I91" s="51"/>
      <c r="J91" s="51"/>
    </row>
    <row r="92" spans="2:10" s="20" customFormat="1" ht="13.8" customHeight="1" x14ac:dyDescent="0.3">
      <c r="B92" s="26"/>
      <c r="C92" s="26"/>
      <c r="D92" s="27" t="s">
        <v>14</v>
      </c>
      <c r="E92" s="26"/>
      <c r="F92" s="26"/>
      <c r="G92" s="26"/>
      <c r="H92" s="83"/>
      <c r="I92" s="28" t="s">
        <v>72</v>
      </c>
      <c r="J92" s="29" t="s">
        <v>15</v>
      </c>
    </row>
    <row r="93" spans="2:10" s="20" customFormat="1" ht="12.75" customHeight="1" x14ac:dyDescent="0.3">
      <c r="B93" s="26"/>
      <c r="C93" s="26"/>
      <c r="D93" s="27"/>
      <c r="E93" s="26"/>
      <c r="F93" s="26"/>
      <c r="G93" s="26"/>
      <c r="H93" s="30"/>
      <c r="I93" s="31"/>
      <c r="J93" s="32"/>
    </row>
    <row r="94" spans="2:10" ht="15" customHeight="1" x14ac:dyDescent="0.3">
      <c r="D94" s="37" t="s">
        <v>16</v>
      </c>
      <c r="E94" s="33"/>
      <c r="F94" s="33"/>
      <c r="G94" s="34"/>
      <c r="H94" s="100" t="str">
        <f>I92</f>
        <v>…………………</v>
      </c>
      <c r="I94" s="100"/>
      <c r="J94" s="100"/>
    </row>
    <row r="95" spans="2:10" ht="15" customHeight="1" x14ac:dyDescent="0.3">
      <c r="D95" s="37" t="s">
        <v>17</v>
      </c>
      <c r="E95" s="33"/>
      <c r="F95" s="33"/>
      <c r="G95" s="34"/>
      <c r="H95" s="100" t="s">
        <v>57</v>
      </c>
      <c r="I95" s="100"/>
      <c r="J95" s="100"/>
    </row>
    <row r="96" spans="2:10" ht="15" customHeight="1" x14ac:dyDescent="0.3">
      <c r="D96" s="37" t="s">
        <v>18</v>
      </c>
      <c r="E96" s="33"/>
      <c r="F96" s="33"/>
      <c r="G96" s="34"/>
      <c r="H96" s="100" t="s">
        <v>74</v>
      </c>
      <c r="I96" s="100"/>
      <c r="J96" s="100"/>
    </row>
    <row r="97" spans="2:10" ht="7.2" customHeight="1" x14ac:dyDescent="0.3">
      <c r="D97" s="52"/>
      <c r="E97" s="33"/>
      <c r="F97" s="33"/>
      <c r="G97" s="34"/>
      <c r="H97" s="28"/>
      <c r="I97" s="28"/>
      <c r="J97" s="28"/>
    </row>
    <row r="98" spans="2:10" ht="15" hidden="1" customHeight="1" x14ac:dyDescent="0.3">
      <c r="D98" s="52"/>
      <c r="E98" s="33"/>
      <c r="F98" s="33"/>
      <c r="G98" s="34"/>
      <c r="H98" s="28"/>
      <c r="I98" s="28"/>
      <c r="J98" s="28"/>
    </row>
    <row r="99" spans="2:10" ht="15" hidden="1" customHeight="1" x14ac:dyDescent="0.3">
      <c r="D99" s="52"/>
      <c r="E99" s="33"/>
      <c r="F99" s="33"/>
      <c r="G99" s="34"/>
      <c r="H99" s="28"/>
      <c r="I99" s="28"/>
      <c r="J99" s="28"/>
    </row>
    <row r="100" spans="2:10" ht="15" hidden="1" customHeight="1" x14ac:dyDescent="0.3">
      <c r="D100" s="52"/>
      <c r="E100" s="33"/>
      <c r="F100" s="33"/>
      <c r="G100" s="34"/>
      <c r="H100" s="28"/>
      <c r="I100" s="28"/>
      <c r="J100" s="28"/>
    </row>
    <row r="101" spans="2:10" ht="15" hidden="1" customHeight="1" x14ac:dyDescent="0.3">
      <c r="D101" s="101"/>
      <c r="E101" s="101"/>
      <c r="F101" s="101"/>
      <c r="G101" s="101"/>
      <c r="H101" s="101"/>
      <c r="I101" s="101"/>
      <c r="J101" s="101"/>
    </row>
    <row r="102" spans="2:10" x14ac:dyDescent="0.3">
      <c r="D102" s="84" t="s">
        <v>36</v>
      </c>
      <c r="E102" s="85"/>
      <c r="F102" s="85"/>
      <c r="G102" s="86"/>
      <c r="H102" s="86"/>
      <c r="I102" s="86"/>
      <c r="J102" s="86"/>
    </row>
    <row r="103" spans="2:10" x14ac:dyDescent="0.3">
      <c r="D103" s="87" t="s">
        <v>41</v>
      </c>
      <c r="E103" s="85"/>
      <c r="F103" s="85"/>
      <c r="G103" s="86"/>
      <c r="H103" s="86"/>
      <c r="I103" s="86"/>
      <c r="J103" s="86"/>
    </row>
    <row r="104" spans="2:10" x14ac:dyDescent="0.3">
      <c r="D104" s="87" t="s">
        <v>37</v>
      </c>
      <c r="E104" s="85"/>
      <c r="F104" s="85"/>
      <c r="G104" s="86"/>
      <c r="H104" s="86"/>
      <c r="I104" s="86"/>
      <c r="J104" s="86"/>
    </row>
    <row r="105" spans="2:10" x14ac:dyDescent="0.3">
      <c r="D105" s="3" t="s">
        <v>42</v>
      </c>
    </row>
    <row r="106" spans="2:10" ht="16.2" x14ac:dyDescent="0.3">
      <c r="D106" s="3" t="s">
        <v>38</v>
      </c>
    </row>
    <row r="107" spans="2:10" ht="16.5" customHeight="1" x14ac:dyDescent="0.3">
      <c r="D107" s="99" t="s">
        <v>87</v>
      </c>
      <c r="E107" s="99"/>
      <c r="F107" s="99"/>
      <c r="G107" s="99"/>
      <c r="H107" s="99"/>
      <c r="I107" s="99"/>
    </row>
    <row r="108" spans="2:10" x14ac:dyDescent="0.3">
      <c r="D108" s="3" t="s">
        <v>39</v>
      </c>
    </row>
    <row r="109" spans="2:10" x14ac:dyDescent="0.3">
      <c r="D109" s="3" t="s">
        <v>43</v>
      </c>
    </row>
    <row r="110" spans="2:10" x14ac:dyDescent="0.3">
      <c r="D110" s="3" t="s">
        <v>44</v>
      </c>
    </row>
    <row r="112" spans="2:10" ht="15" customHeight="1" x14ac:dyDescent="0.3">
      <c r="B112" s="103"/>
      <c r="C112" s="103"/>
      <c r="D112" s="103"/>
      <c r="E112" s="68"/>
      <c r="F112" s="68"/>
      <c r="G112" s="68"/>
      <c r="H112" s="68"/>
      <c r="I112" s="68"/>
      <c r="J112" s="61"/>
    </row>
    <row r="113" spans="2:11" ht="22.5" customHeight="1" x14ac:dyDescent="0.3">
      <c r="B113" s="102"/>
      <c r="C113" s="102"/>
      <c r="D113" s="102"/>
      <c r="E113" s="102"/>
      <c r="F113" s="102"/>
      <c r="G113" s="102"/>
      <c r="H113" s="102"/>
      <c r="I113" s="102"/>
      <c r="J113" s="102"/>
    </row>
    <row r="114" spans="2:11" ht="71.25" customHeight="1" x14ac:dyDescent="0.3">
      <c r="B114" s="102"/>
      <c r="C114" s="102"/>
      <c r="D114" s="102"/>
      <c r="E114" s="102"/>
      <c r="F114" s="102"/>
      <c r="G114" s="102"/>
      <c r="H114" s="102"/>
      <c r="I114" s="102"/>
      <c r="J114" s="102"/>
    </row>
    <row r="115" spans="2:11" ht="53.25" customHeight="1" x14ac:dyDescent="0.3">
      <c r="B115" s="104"/>
      <c r="C115" s="102"/>
      <c r="D115" s="102"/>
      <c r="E115" s="102"/>
      <c r="F115" s="102"/>
      <c r="G115" s="102"/>
      <c r="H115" s="102"/>
      <c r="I115" s="102"/>
      <c r="J115" s="102"/>
      <c r="K115" s="102"/>
    </row>
    <row r="116" spans="2:11" ht="33" customHeight="1" x14ac:dyDescent="0.3">
      <c r="D116" s="102"/>
      <c r="E116" s="102"/>
      <c r="F116" s="102"/>
      <c r="G116" s="102"/>
      <c r="H116" s="102"/>
      <c r="I116" s="102"/>
      <c r="J116" s="102"/>
    </row>
    <row r="117" spans="2:11" ht="44.25" customHeight="1" x14ac:dyDescent="0.3">
      <c r="D117" s="102"/>
      <c r="E117" s="102"/>
      <c r="F117" s="102"/>
      <c r="G117" s="102"/>
      <c r="H117" s="102"/>
      <c r="I117" s="102"/>
      <c r="J117" s="102"/>
    </row>
    <row r="118" spans="2:11" x14ac:dyDescent="0.3">
      <c r="D118" s="95"/>
      <c r="E118" s="95"/>
      <c r="F118" s="95"/>
      <c r="G118" s="95"/>
      <c r="H118" s="95"/>
      <c r="I118" s="95"/>
      <c r="J118" s="95"/>
    </row>
  </sheetData>
  <mergeCells count="35">
    <mergeCell ref="D87:G87"/>
    <mergeCell ref="D89:G89"/>
    <mergeCell ref="C51:C70"/>
    <mergeCell ref="D88:G88"/>
    <mergeCell ref="D85:G85"/>
    <mergeCell ref="C2:J2"/>
    <mergeCell ref="C4:J5"/>
    <mergeCell ref="C6:J6"/>
    <mergeCell ref="B7:B8"/>
    <mergeCell ref="C7:C8"/>
    <mergeCell ref="D7:D8"/>
    <mergeCell ref="E7:F7"/>
    <mergeCell ref="G7:G8"/>
    <mergeCell ref="H7:J7"/>
    <mergeCell ref="B51:B70"/>
    <mergeCell ref="C10:C42"/>
    <mergeCell ref="B10:B42"/>
    <mergeCell ref="C71:C77"/>
    <mergeCell ref="B71:B77"/>
    <mergeCell ref="D118:J118"/>
    <mergeCell ref="D90:G90"/>
    <mergeCell ref="D107:I107"/>
    <mergeCell ref="H96:J96"/>
    <mergeCell ref="D101:J101"/>
    <mergeCell ref="H94:J94"/>
    <mergeCell ref="H95:J95"/>
    <mergeCell ref="D116:J116"/>
    <mergeCell ref="D117:J117"/>
    <mergeCell ref="B112:D112"/>
    <mergeCell ref="B113:J113"/>
    <mergeCell ref="B114:J114"/>
    <mergeCell ref="B115:K115"/>
    <mergeCell ref="C85:C90"/>
    <mergeCell ref="B85:B90"/>
    <mergeCell ref="D86:G86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Kosztorys zerowy</vt:lpstr>
      <vt:lpstr>Arkusz1</vt:lpstr>
      <vt:lpstr>'Kosztorys zerowy'!Obszar_wydruku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Kubsik</dc:creator>
  <cp:lastModifiedBy>Marta Kubsik</cp:lastModifiedBy>
  <cp:lastPrinted>2025-04-28T20:26:35Z</cp:lastPrinted>
  <dcterms:created xsi:type="dcterms:W3CDTF">2016-04-06T17:24:57Z</dcterms:created>
  <dcterms:modified xsi:type="dcterms:W3CDTF">2025-04-29T02:45:10Z</dcterms:modified>
</cp:coreProperties>
</file>