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hascolek-my.sharepoint.com/personal/j_zysko_hasco-lek_pl/Documents/Pulpit/Przetarg wózki/"/>
    </mc:Choice>
  </mc:AlternateContent>
  <xr:revisionPtr revIDLastSave="372" documentId="13_ncr:1_{EF9BAE07-EC2F-4233-B029-5793475794E6}" xr6:coauthVersionLast="47" xr6:coauthVersionMax="47" xr10:uidLastSave="{A35274EF-F2E6-4CF4-A7DD-CB28F20373E5}"/>
  <bookViews>
    <workbookView xWindow="-120" yWindow="-120" windowWidth="29040" windowHeight="15840" xr2:uid="{142ECECE-294E-4C90-8CA3-83C0876A0001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Arkusz1!$A$12:$E$158</definedName>
    <definedName name="_Hlk162261846" localSheetId="0">Arkusz1!$A$126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C167" i="1"/>
  <c r="C163" i="1"/>
  <c r="C162" i="1"/>
</calcChain>
</file>

<file path=xl/sharedStrings.xml><?xml version="1.0" encoding="utf-8"?>
<sst xmlns="http://schemas.openxmlformats.org/spreadsheetml/2006/main" count="437" uniqueCount="276">
  <si>
    <t>Załącznik 1 do Zapytania Ofertowego 05/PCF/PP/2024 - Wymagania ofertowe</t>
  </si>
  <si>
    <t>opcjonalny</t>
  </si>
  <si>
    <t>wymagany</t>
  </si>
  <si>
    <t>Jest</t>
  </si>
  <si>
    <t>TAK</t>
  </si>
  <si>
    <t>INSTRUKCJA WYPEŁNIANIA ZAŁĄCZNIKA:</t>
  </si>
  <si>
    <t>Brak</t>
  </si>
  <si>
    <t>NIE</t>
  </si>
  <si>
    <r>
      <t xml:space="preserve">Formularz należy wypełnić </t>
    </r>
    <r>
      <rPr>
        <b/>
        <sz val="9"/>
        <color rgb="FF000000"/>
        <rFont val="Calibri"/>
      </rPr>
      <t xml:space="preserve">dla każdego z parametrów (wymagań Zamawiającego) </t>
    </r>
    <r>
      <rPr>
        <sz val="9"/>
        <color rgb="FF000000"/>
        <rFont val="Calibri"/>
      </rPr>
      <t xml:space="preserve"> poprzez:</t>
    </r>
  </si>
  <si>
    <t>1. Wybranie z listy rozwijanej w kolumnie nr 3a (czyli D) każdego z arkuszy:</t>
  </si>
  <si>
    <r>
      <t xml:space="preserve"> - w przypadku opcji wymaganych </t>
    </r>
    <r>
      <rPr>
        <b/>
        <sz val="9"/>
        <color rgb="FF000000"/>
        <rFont val="Calibri"/>
      </rPr>
      <t>"wymagany"</t>
    </r>
    <r>
      <rPr>
        <sz val="9"/>
        <color rgb="FF000000"/>
        <rFont val="Calibri"/>
      </rPr>
      <t>: "TAK" albo "NIE";</t>
    </r>
  </si>
  <si>
    <r>
      <rPr>
        <sz val="9"/>
        <color rgb="FF000000"/>
        <rFont val="Calibri"/>
      </rPr>
      <t xml:space="preserve"> - w przypadku wymagań opcjonalnych </t>
    </r>
    <r>
      <rPr>
        <b/>
        <sz val="9"/>
        <color rgb="FF000000"/>
        <rFont val="Calibri"/>
      </rPr>
      <t>"opcjonalny"</t>
    </r>
    <r>
      <rPr>
        <sz val="9"/>
        <color rgb="FF000000"/>
        <rFont val="Calibri"/>
      </rPr>
      <t>: "Jest" albo "Brak".</t>
    </r>
  </si>
  <si>
    <t>2. Wypełnienie w każdym z arkuszy kolumny nr 4 (czyli E) poprzez opisanie oferowanego rozwiązania.</t>
  </si>
  <si>
    <t>Pozostawienie w kolumnie nr 4 (czyli E), w odniesieniu do opcji wymaganych, pustej (niewypełnionej) komórki spowoduje odrzucenie oferty jako niespełniającej wymagań minimalnych.</t>
  </si>
  <si>
    <t>3a</t>
  </si>
  <si>
    <t>Lp.</t>
  </si>
  <si>
    <t>Opis wymagania</t>
  </si>
  <si>
    <t>Wartość parametru - określona przez Zamawiającego</t>
  </si>
  <si>
    <t>Wartość parametru  - odpowiedź Wykonawcy</t>
  </si>
  <si>
    <t>Opis Wykonawcy w zakresie oferowanego parametru</t>
  </si>
  <si>
    <t>1. Specyfikacja wózków specjalistycznych VNA wraz z osprzętem oraz integracją:</t>
  </si>
  <si>
    <t>1.1</t>
  </si>
  <si>
    <t>ilość: 2 sztuki</t>
  </si>
  <si>
    <t>1.2</t>
  </si>
  <si>
    <t>funkcja synchronicznego obracania wideł w korytarzu roboczym,</t>
  </si>
  <si>
    <t>1.3</t>
  </si>
  <si>
    <t>obsługa ładunków - palety euro 1200x800 mm,</t>
  </si>
  <si>
    <t>1.4</t>
  </si>
  <si>
    <t xml:space="preserve"> indukcyjne prowadzenie,</t>
  </si>
  <si>
    <t>1.5</t>
  </si>
  <si>
    <t xml:space="preserve"> bateria Li-Ion zapewniającą pracę według poniższego schematu:</t>
  </si>
  <si>
    <t>praca ciągła w godzinach 06:00 – 22:00 (33% jazda, 33% wkładanie towaru na regał, 33% ściąganie palet na posadzkę),</t>
  </si>
  <si>
    <t>1.6</t>
  </si>
  <si>
    <t xml:space="preserve"> przerwy przeznaczone na ładowanie w ramach godzin pracy 06:00 - 22:00, maksymalnie: 10:00 – 30min, 13:30 – 60min, 18:00 – 30min.prostownik z maksymalnym czasem ładowania baterii od 0-100% nie dłuższym niż 3 godziny,</t>
  </si>
  <si>
    <t>1.7</t>
  </si>
  <si>
    <t>nośność ładunku min.1000 kg w pełnym zakresie podnoszenia,</t>
  </si>
  <si>
    <t>1.8</t>
  </si>
  <si>
    <t>minimalna wysokość podnoszenia: 8500 mm,</t>
  </si>
  <si>
    <t>1.9</t>
  </si>
  <si>
    <t>maksymalna wysokość wysuniętego masztu: 9800 mm,</t>
  </si>
  <si>
    <t>1.10</t>
  </si>
  <si>
    <t>prędkość jazdy (bez ładunku w korytarzu roboczym) : co najmniej 9 km/h,</t>
  </si>
  <si>
    <t>1.11</t>
  </si>
  <si>
    <t>oczekiwana minimalna szybkość podnoszenia (bez ładunku): 0,47 m/s,</t>
  </si>
  <si>
    <t>1.12</t>
  </si>
  <si>
    <t>oczekiwana minimalna szybkość opuszczania (bez ładunku): 0,45 m/s,</t>
  </si>
  <si>
    <t>1.13</t>
  </si>
  <si>
    <t>maksymalna szerokość korytarza roboczego: 1750 mm,</t>
  </si>
  <si>
    <t>1.14</t>
  </si>
  <si>
    <t>maksymalna nawa nawracania: 4400 mm,</t>
  </si>
  <si>
    <t>1.15</t>
  </si>
  <si>
    <t>boczne doświetlenie dla operatora,</t>
  </si>
  <si>
    <t>1.16</t>
  </si>
  <si>
    <t>kabina dostosowana do kompletacji towarów z kabiny,</t>
  </si>
  <si>
    <t>1.17</t>
  </si>
  <si>
    <t>zasilanie pod terminal oraz skaner,</t>
  </si>
  <si>
    <t>1.18</t>
  </si>
  <si>
    <t>dodatkowe gniazdo 12V</t>
  </si>
  <si>
    <t>1.19</t>
  </si>
  <si>
    <t>uchwyt pod kamerę umiejscowiony nad operatorem na konstrukcji kabiny, wraz z wyprowadzeniem podłączenia elektrycznego o napięciu 12V</t>
  </si>
  <si>
    <t>1.20</t>
  </si>
  <si>
    <t>kogut,</t>
  </si>
  <si>
    <t>1.21</t>
  </si>
  <si>
    <t>2 x bluespot,</t>
  </si>
  <si>
    <t>1.22</t>
  </si>
  <si>
    <t xml:space="preserve"> czytnik kart - system zarządzania flotą,</t>
  </si>
  <si>
    <t>1.23</t>
  </si>
  <si>
    <t>kabina wentylowana,</t>
  </si>
  <si>
    <t>1.24</t>
  </si>
  <si>
    <t>urządzenie nawigujące z systemem Android lub równoważnym zintegrowane z wózkiem  oraz integracja z systemem WMS,</t>
  </si>
  <si>
    <t>1.25</t>
  </si>
  <si>
    <t>w ramach integracji z systemem WMS przeprowadzenie mapowania magazynu</t>
  </si>
  <si>
    <t>1.26</t>
  </si>
  <si>
    <t>system odzyskiwania energii podczas hamowania lub opuszczania masztu</t>
  </si>
  <si>
    <t>Elementy bazowe niezbędne do spełnienia funkcji przez wózki specjalistyczne VNA wraz z osprzętem i integracją:</t>
  </si>
  <si>
    <t>1.27</t>
  </si>
  <si>
    <t xml:space="preserve">dostarczenie oraz   instalacja pętli indukcyjnej do prawidłowego działania wózka VNA zawartego w ofercie, </t>
  </si>
  <si>
    <t>1.28</t>
  </si>
  <si>
    <t>dostarczenie oraz instalacja generatora pętli indukcyjnej do prawidłowego działania wózka VNA zawartego w ofercie,</t>
  </si>
  <si>
    <t>1.29</t>
  </si>
  <si>
    <t>dostarczenie oraz montaż  tagów RFID zainstalowanych w sposób umożliwiający prawidłowe działanie wózka VNA zawartego w ofercie</t>
  </si>
  <si>
    <t>1.30</t>
  </si>
  <si>
    <t>Powyższa ilość elementów wyliczona na podstawie planu regałów będącym załączaniem do specyfikacji,</t>
  </si>
  <si>
    <t>2. Specyfikacja wózków typu Reach truck:</t>
  </si>
  <si>
    <t>2.1</t>
  </si>
  <si>
    <t>ilość: 1 sztuka</t>
  </si>
  <si>
    <t>2.2</t>
  </si>
  <si>
    <t>minimalna wysokość podnoszenia: 8400 mm,</t>
  </si>
  <si>
    <t>2.3</t>
  </si>
  <si>
    <t>maksymalna wysokość masztu po złożeniu: 3,4m,</t>
  </si>
  <si>
    <t>2.4</t>
  </si>
  <si>
    <t>udźwig. 900kg na pełną wysokość podnoszenia,</t>
  </si>
  <si>
    <t>2.5</t>
  </si>
  <si>
    <t>wolny skok masztu,</t>
  </si>
  <si>
    <t>2.6</t>
  </si>
  <si>
    <t>pochył wideł z bocznym przesuwem,</t>
  </si>
  <si>
    <t>2.7</t>
  </si>
  <si>
    <t>rodzaj transportowanych palet: palety euro,</t>
  </si>
  <si>
    <t>2.8</t>
  </si>
  <si>
    <t>prędkość jazdy (bez ładunku) – co najmniej 9 km/h,</t>
  </si>
  <si>
    <t>2.9</t>
  </si>
  <si>
    <t>pomiar wysokości wideł,</t>
  </si>
  <si>
    <t>2.10</t>
  </si>
  <si>
    <t>krata ochronna ładunku,</t>
  </si>
  <si>
    <t>2.11</t>
  </si>
  <si>
    <t>system wizyjny z kamerą zamontowany na ramie masztu,</t>
  </si>
  <si>
    <t>2.12</t>
  </si>
  <si>
    <t>kontrola prędkości na zakrętach,</t>
  </si>
  <si>
    <t>2.13</t>
  </si>
  <si>
    <t>2.14</t>
  </si>
  <si>
    <t>czytnik kart - system zarządzania flotą,</t>
  </si>
  <si>
    <t>2.15</t>
  </si>
  <si>
    <t>2.16</t>
  </si>
  <si>
    <t xml:space="preserve">bateria Li-ion o zasilaniu minimum 48V, </t>
  </si>
  <si>
    <t>2.17</t>
  </si>
  <si>
    <t>minimalna poj. baterii: 400 Ah lub 10 kWh</t>
  </si>
  <si>
    <t> wymagany</t>
  </si>
  <si>
    <t>2.18</t>
  </si>
  <si>
    <t>prostownik zapewniający naładowanie baterii od 0-100% w poniżej 3 godz.,</t>
  </si>
  <si>
    <t xml:space="preserve">3. Specyfikacja: wózek elektryczny, niskiego unoszenia ze składaną platformą stojącą operatora </t>
  </si>
  <si>
    <t>3.1</t>
  </si>
  <si>
    <t>ilość: 2szt.</t>
  </si>
  <si>
    <t>3.2</t>
  </si>
  <si>
    <t>udźwig minimalny: 1,6 tony,</t>
  </si>
  <si>
    <t>3.3</t>
  </si>
  <si>
    <t>3.4</t>
  </si>
  <si>
    <t>długość wideł: 1150 mm,</t>
  </si>
  <si>
    <t>3.5</t>
  </si>
  <si>
    <t>prędkość jazdy (bez ładunku) – co najmniej 6 km/h,</t>
  </si>
  <si>
    <t>3.6</t>
  </si>
  <si>
    <t>składana platforma dla operatora,</t>
  </si>
  <si>
    <t>3.7</t>
  </si>
  <si>
    <t>boczne pałąki ochronne do zwiększenia bezpieczeństwa operatora podczas jazdy,</t>
  </si>
  <si>
    <t>3.8</t>
  </si>
  <si>
    <t>3.9</t>
  </si>
  <si>
    <t>awaryjny wyłącznik zasilania,</t>
  </si>
  <si>
    <t>3.10</t>
  </si>
  <si>
    <t>3.11</t>
  </si>
  <si>
    <t>3.12</t>
  </si>
  <si>
    <t>wybór trybu jazdy - wolny / szybki,</t>
  </si>
  <si>
    <t>3.13</t>
  </si>
  <si>
    <t>bateria Li-ion o zasilaniu minimum 24V,</t>
  </si>
  <si>
    <t>3.14</t>
  </si>
  <si>
    <t>minimalna pojemność 300Ah lub 5 kWh</t>
  </si>
  <si>
    <t>3.15</t>
  </si>
  <si>
    <t>prostownik zapewniający naładowanie baterii od 0-100% w mniej niż 3 godz.,</t>
  </si>
  <si>
    <t xml:space="preserve">4. Specyfikacja: elektryczny wózek wysokiego unoszenia ze składaną platformą stojącą operatora </t>
  </si>
  <si>
    <t>4.1</t>
  </si>
  <si>
    <t>4.2</t>
  </si>
  <si>
    <t>4.3</t>
  </si>
  <si>
    <t>minimalna wysokość podnoszenia: 4400 mm,</t>
  </si>
  <si>
    <t>4.4</t>
  </si>
  <si>
    <t>maksymalna wysokość masztu po złożeniu: 2300 mm,</t>
  </si>
  <si>
    <t>4.5</t>
  </si>
  <si>
    <t>udźwig 900kg na pełna wysokość podnoszenia,</t>
  </si>
  <si>
    <t>4.6</t>
  </si>
  <si>
    <t>4.7</t>
  </si>
  <si>
    <t>4.8</t>
  </si>
  <si>
    <t>długość wideł 1150 mm,.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</si>
  <si>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</si>
  <si>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</si>
  <si>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</si>
  <si>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</si>
  <si>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</si>
  <si>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</si>
  <si>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</si>
  <si>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</si>
  <si>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</si>
  <si>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bateria Li-ion o zasilaniu minimum 24V ,</t>
  </si>
  <si>
    <t>4.18</t>
  </si>
  <si>
    <t>4.19</t>
  </si>
  <si>
    <t>5. Specyfikacja:  wózek do komisjonowania poziomego (wózek kompletacyjny)  wraz z osprzętem oraz integracją</t>
  </si>
  <si>
    <t>5.1</t>
  </si>
  <si>
    <t>Ilość: 2 sztuki</t>
  </si>
  <si>
    <t>5.2</t>
  </si>
  <si>
    <t>udźwig / nośność minimum 1,6 t,</t>
  </si>
  <si>
    <t>5.3</t>
  </si>
  <si>
    <t>5.4</t>
  </si>
  <si>
    <t>5.5</t>
  </si>
  <si>
    <t>prędkość jazdy (bez ładunku) – co najmniej 8 km/h,</t>
  </si>
  <si>
    <t>5.6</t>
  </si>
  <si>
    <t>jazda do przodu / do tyłu za pomocą bocznych przycisków na korpusie wózka,</t>
  </si>
  <si>
    <t>5.7</t>
  </si>
  <si>
    <t>5.8</t>
  </si>
  <si>
    <t>5.9</t>
  </si>
  <si>
    <t>5.10</t>
  </si>
  <si>
    <t>5.11</t>
  </si>
  <si>
    <t>5.12</t>
  </si>
  <si>
    <t>5.13</t>
  </si>
  <si>
    <t>wyposażenie dodatkowe wymagane przy wózku: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</si>
  <si>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  </t>
    </r>
    <r>
      <rPr>
        <sz val="9"/>
        <color rgb="FF000000"/>
        <rFont val="Calibri"/>
        <family val="2"/>
        <charset val="238"/>
      </rPr>
      <t xml:space="preserve">waga zintegrowana z widłami wózka,  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</si>
  <si>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  </t>
    </r>
    <r>
      <rPr>
        <sz val="9"/>
        <color rgb="FF000000"/>
        <rFont val="Calibri"/>
        <family val="2"/>
        <charset val="238"/>
      </rPr>
      <t>łączność bezprzewodowa wagi umożliwiająca stałe połączenie z systemem WMS,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</si>
  <si>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  </t>
    </r>
    <r>
      <rPr>
        <sz val="9"/>
        <color rgb="FF000000"/>
        <rFont val="Calibri"/>
        <family val="2"/>
        <charset val="238"/>
      </rPr>
      <t>System wagowy wyposażony w rozwiązanie Pick by Weight, gdzie wszystkie istotne informacje o wadze przepływu materiałów są udostępniane w czasie rzeczywistym do systemu WMS.</t>
    </r>
  </si>
  <si>
    <t>5.14</t>
  </si>
  <si>
    <t>Zakres  ważenia ładunku - 0 - 1000kg</t>
  </si>
  <si>
    <t>5.15</t>
  </si>
  <si>
    <t>Dokładność ważenia(podziałka) - 0,2kg lub poniżej</t>
  </si>
  <si>
    <t>5.16</t>
  </si>
  <si>
    <t>Wyświetlacz wagi LCD</t>
  </si>
  <si>
    <t>5.17</t>
  </si>
  <si>
    <t>Możliwość pracy wagi na baterii - min 24h</t>
  </si>
  <si>
    <t>5.18</t>
  </si>
  <si>
    <t>Alarm niskiego poziomu baterii wagi</t>
  </si>
  <si>
    <t>6. Bezpieczeństwo</t>
  </si>
  <si>
    <t>6.1</t>
  </si>
  <si>
    <t>Urządzenia powinny być zaprojektowane oraz wykonane w sposób zapewniający bezpieczną oraz ergonomiczną pracę wykonane zgodnie z postanowieniami Dyrektywy Maszynowej</t>
  </si>
  <si>
    <t>6.2</t>
  </si>
  <si>
    <t>Urządzenia powinny posiadać oznaczenie CE – budowa urządzeń oraz ich wyposażenie muszą spełniać obowiązujące normy UE. Deklaracja zgodności wystawiona na całość jako maszynę. Instrukcja obsługi oraz deklaracja zgodności w j. polskim i oryginalnym (jeżeli nie będzie to j. polski). Dokumentacja w formie papierowej  lub elektronicznej.</t>
  </si>
  <si>
    <t>7. Wymagania dla całej floty wózków będące przedmiotem zamówienia</t>
  </si>
  <si>
    <t>7.1</t>
  </si>
  <si>
    <t xml:space="preserve">Zakres pracy urządzeń - Temperatura  15-25°C. </t>
  </si>
  <si>
    <t>7.2</t>
  </si>
  <si>
    <t>Tryb pracy wózków: 24h/dobę</t>
  </si>
  <si>
    <t>7.3</t>
  </si>
  <si>
    <t>System skomputeryzowany lub platforma on-line dająca wgląd we wszystke istotne dane dotyczące urządzeń będących przedmiotem przetargu w jednej aplikacji, która umożliwia przejrzysty dostęp do wszystkich informacji dotyczących wózków i akumulatorów Li-ion w trybie rzeczywistym.</t>
  </si>
  <si>
    <t>7.4</t>
  </si>
  <si>
    <t>System skomputeryzowany lub platforma on-line umożliwiająca zarządzania danymi wózków, operatorów, technologiami diagnostycznymi monitorującymi pobór enegri akumulatorów wraz cyklami ładowania i pracy bateri Li-ion. Informacje te mogą być edytowane i rozszerzane przez użytkownika.</t>
  </si>
  <si>
    <t>8. Transport i Montaż</t>
  </si>
  <si>
    <t>8.1</t>
  </si>
  <si>
    <t xml:space="preserve">Transport wózków wraz wszystkimi elementami składowymi po stronie dostawcy. </t>
  </si>
  <si>
    <t>8.2</t>
  </si>
  <si>
    <t>Rozładunek oraz montaż po stornie dostawcy w miejscu realizacji inwestycji tj. Sosnowiec 30, 95-010 Stryków.</t>
  </si>
  <si>
    <t>8.3</t>
  </si>
  <si>
    <t>Ubezpieczenie w transporcie, oraz w czasie rozładunku po stronie dostawcy</t>
  </si>
  <si>
    <t>8.4</t>
  </si>
  <si>
    <t>Szkolenie zapewnia dostawca w ramach umowy</t>
  </si>
  <si>
    <t>8.5</t>
  </si>
  <si>
    <t>Dostawy oraz montaż sprzętu realizowane w godzinach 08:00 - 18:00</t>
  </si>
  <si>
    <t>9. Gwarancja oraz Serwis</t>
  </si>
  <si>
    <t>9.1</t>
  </si>
  <si>
    <t>Gwarancja  (bez akumulatorów): 24 mc. bez limitu motogodzin od daty odbioru urządzeń</t>
  </si>
  <si>
    <t>9.2</t>
  </si>
  <si>
    <t>Gwarancja (bez akumulatorów): minimum 30 mc. bez limitu motogodzin od daty odbioru urządzeń</t>
  </si>
  <si>
    <t>9.3</t>
  </si>
  <si>
    <t>Gwarancja na akumulatory: minimum 60 mc. lub  minimum 5000 cykli lub minimum 5000 motogodzin, w zależności co nastąpi wcześniej </t>
  </si>
  <si>
    <t>9.4</t>
  </si>
  <si>
    <t>Gwarancja na akumulatory: minimum 60 mc. bez limitu ilości motogodzin i cykli</t>
  </si>
  <si>
    <t>9.5</t>
  </si>
  <si>
    <t>Zamawiający może dokonać zgłoszenia incydentu w systemie, co najmniej telefonicznie lub pisemnie na formularzu przesyłanym za pomocą poczty elektronicznej. Zasady zgłaszania incydentów w systemie zostaną określone w pisemnej umowie</t>
  </si>
  <si>
    <t>9.6</t>
  </si>
  <si>
    <t>9.7</t>
  </si>
  <si>
    <t>9.8</t>
  </si>
  <si>
    <t>10. Wymagane dokumenty</t>
  </si>
  <si>
    <t>10.1</t>
  </si>
  <si>
    <t>Instrukcja obsługi w języku polskim</t>
  </si>
  <si>
    <t>10.2</t>
  </si>
  <si>
    <t>Dokumentacja dla Urzędu Dozoru Technicznego</t>
  </si>
  <si>
    <t>10.3</t>
  </si>
  <si>
    <t>deklaracja zgodności CE</t>
  </si>
  <si>
    <t>10.4</t>
  </si>
  <si>
    <t>Specyfikacja interfejsu oprogramowania</t>
  </si>
  <si>
    <t>10.5</t>
  </si>
  <si>
    <t xml:space="preserve">Raport z konfiguracji systemu uwzględniający konfiguracje i integrację z pozostałymi systemami Zamawiającego (WMS) </t>
  </si>
  <si>
    <t>10.6</t>
  </si>
  <si>
    <t xml:space="preserve">Dokumentacja specyfikująca zakres zmian mogący mieć wpływ na integracje oprogramowania z pozostałymi systemami Zamawiającego (WMS) </t>
  </si>
  <si>
    <t>10.7</t>
  </si>
  <si>
    <t>książka gwarancyjna</t>
  </si>
  <si>
    <t>11. Wymagania Jakościowe</t>
  </si>
  <si>
    <t>11.1</t>
  </si>
  <si>
    <t>Wykonawca posiada odpowiedni sprzęt, procedury, wiedzę i doświadczenie oraz personel pozwalające na wykonywanie prac w ramach umowy</t>
  </si>
  <si>
    <t>11.2</t>
  </si>
  <si>
    <t>Wykonawca może powierzyć wykonanie zlecenia osobie trzeciej w drodze pisemnej umowy, jeżeli Zamawiający dokona uprzedniej oceny takich ustaleń oraz je zatwierdzi.</t>
  </si>
  <si>
    <t>11.3</t>
  </si>
  <si>
    <t>Wykonanie przez Wykonawcę analizy implementacyjnej, w ramach której zostaną określone czynności konieczne do realizacji Przedmiotu Umowy, w tym do dokonania Integracji,  zmapowania procesów operacyjnych Zamawiającego wraz z propozycją ich optymalizacji, które mają być wspierane funkcjonalnościami Systemu</t>
  </si>
  <si>
    <t>11.4</t>
  </si>
  <si>
    <t xml:space="preserve">Przed wdrożeniem aktualizacji/zmian w oprogramowaniu będącym częścią integracji z system informatycznym WMS zamawiającego w pierwszej kolejności wymagane jest przesłanie aktualizacji/zmian do testów i potwierdzenia zgodności i poprawności działania po stronie zamawiającego </t>
  </si>
  <si>
    <t>Podsumowanie kryteriów oznaczone jako "wymagane"</t>
  </si>
  <si>
    <t>Suma łącznie:</t>
  </si>
  <si>
    <t>Oznaczone jako "TAK":</t>
  </si>
  <si>
    <t>Oznaczone jako "NIE":</t>
  </si>
  <si>
    <t>Podsumowanie kryteriów oznaczone jako "opcjonalne"</t>
  </si>
  <si>
    <t>Oznaczone jako "Jest":</t>
  </si>
  <si>
    <t>Oznaczone jako "Brak":</t>
  </si>
  <si>
    <t>Serwis: czas rozpoczęcia naprawy usterki w miejscu dostawy Urządzeń, maksymalnie 12 godzin roboczych liczonych jako suma liczby godzin w zakresie od 8.00 do 16.00 w dni robocze od momentu zgłoszenia usterki. Usterki zgłasza się w godzinach od 8.00 do 16.00 w dni robocze. Dni robocze rozumiane jako dni od poniedziałku do piątku, z wyłączeniem dni ustawowo wolnych od pracy</t>
  </si>
  <si>
    <t>Serwis: czas rozpoczęcia naprawy usterki w miejscu dostawy Urządzeń, maksymalnie 6 godzin roboczych liczonych jako suma liczby godzin w zakresie od 8.00 do 16.00 w dni robocze od momentu zgłoszenia usterki. Usterki zgłasza się w godzinach od 8.00 do 16.00 w dni robocze. Dni robocze rozumiane jako dni od poniedziałku do piątku, z wyłączeniem dni ustawowo wolnych od pracy</t>
  </si>
  <si>
    <t>W przypadku awarii wyłączającej wózek z użycia na dłużej niż 14 dni roboczych zapewnienie wózka zastępczego w ramach gwarancji w ciągu 24 godzin od zdiagnozowania usterki, której naprawa przewidywana jest na dłużej niż 14 dni roboczych.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</si>
</sst>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9"/>
      <color rgb="FF000000"/>
      <name val="Calibri"/>
      <charset val="1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Calibri"/>
    </font>
    <font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b/>
      <sz val="9"/>
      <color theme="1"/>
      <name val="Calibri"/>
    </font>
    <font>
      <sz val="10"/>
      <color theme="1"/>
      <name val="Calibri"/>
    </font>
    <font>
      <sz val="11"/>
      <color theme="0"/>
      <name val="Aptos Narrow"/>
      <family val="2"/>
      <charset val="238"/>
      <scheme val="minor"/>
    </font>
    <font>
      <sz val="9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12" fillId="5" borderId="1" xfId="2" applyNumberFormat="1" applyFont="1" applyFill="1" applyBorder="1" applyAlignment="1">
      <alignment horizontal="center" vertical="center"/>
    </xf>
    <xf numFmtId="0" fontId="12" fillId="5" borderId="5" xfId="2" applyFont="1" applyFill="1" applyBorder="1" applyAlignment="1">
      <alignment horizontal="center" vertical="center"/>
    </xf>
    <xf numFmtId="0" fontId="0" fillId="5" borderId="0" xfId="0" applyFill="1"/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7" borderId="4" xfId="0" applyFont="1" applyFill="1" applyBorder="1" applyAlignment="1">
      <alignment horizontal="center" wrapText="1"/>
    </xf>
    <xf numFmtId="0" fontId="20" fillId="7" borderId="4" xfId="0" applyFont="1" applyFill="1" applyBorder="1" applyAlignment="1">
      <alignment horizontal="center" wrapText="1"/>
    </xf>
    <xf numFmtId="0" fontId="16" fillId="7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7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center" vertical="center" wrapText="1"/>
    </xf>
  </cellXfs>
  <cellStyles count="3">
    <cellStyle name="Excel Built-in Normal" xfId="1" xr:uid="{C01F6F9F-B71D-4AC6-9A38-5007A1481776}"/>
    <cellStyle name="Normalny" xfId="0" builtinId="0"/>
    <cellStyle name="Normalny 6" xfId="2" xr:uid="{2D192464-552E-49B8-8984-2901D920A70C}"/>
  </cellStyles>
  <dxfs count="2">
    <dxf>
      <font>
        <color rgb="FF9C0006"/>
      </font>
      <fill>
        <patternFill patternType="solid">
          <bgColor theme="9" tint="0.79998168889431442"/>
        </patternFill>
      </fill>
    </dxf>
    <dxf>
      <font>
        <color rgb="FF9C0006"/>
      </font>
      <fill>
        <patternFill patternType="solid"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3504-40E2-4EA0-AC8B-4A28AD81E72A}">
  <dimension ref="A1:I168"/>
  <sheetViews>
    <sheetView tabSelected="1" zoomScale="115" zoomScaleNormal="115" workbookViewId="0">
      <pane ySplit="12" topLeftCell="A87" activePane="bottomLeft" state="frozen"/>
      <selection pane="bottomLeft" activeCell="A3" sqref="A3:E3"/>
    </sheetView>
  </sheetViews>
  <sheetFormatPr defaultRowHeight="15"/>
  <cols>
    <col min="1" max="1" width="6.5703125" customWidth="1"/>
    <col min="2" max="2" width="62.85546875" style="13" customWidth="1"/>
    <col min="3" max="4" width="15.28515625" customWidth="1"/>
    <col min="5" max="5" width="54.7109375" customWidth="1"/>
  </cols>
  <sheetData>
    <row r="1" spans="1:9">
      <c r="A1" t="s">
        <v>0</v>
      </c>
      <c r="G1" s="38" t="s">
        <v>1</v>
      </c>
      <c r="H1" s="38" t="s">
        <v>2</v>
      </c>
      <c r="I1" s="38"/>
    </row>
    <row r="2" spans="1:9" ht="12.75" customHeight="1">
      <c r="G2" s="38" t="s">
        <v>3</v>
      </c>
      <c r="H2" s="38" t="s">
        <v>4</v>
      </c>
      <c r="I2" s="38"/>
    </row>
    <row r="3" spans="1:9" s="30" customFormat="1" ht="12">
      <c r="A3" s="47" t="s">
        <v>5</v>
      </c>
      <c r="B3" s="47"/>
      <c r="C3" s="47"/>
      <c r="D3" s="47"/>
      <c r="E3" s="47"/>
      <c r="G3" s="39" t="s">
        <v>6</v>
      </c>
      <c r="H3" s="39" t="s">
        <v>7</v>
      </c>
      <c r="I3" s="39"/>
    </row>
    <row r="4" spans="1:9" s="30" customFormat="1" ht="12">
      <c r="A4" s="45" t="s">
        <v>8</v>
      </c>
      <c r="B4" s="45"/>
      <c r="C4" s="45"/>
      <c r="D4" s="45"/>
      <c r="E4" s="45"/>
    </row>
    <row r="5" spans="1:9" s="30" customFormat="1" ht="12">
      <c r="A5" s="46" t="s">
        <v>9</v>
      </c>
      <c r="B5" s="46"/>
      <c r="C5" s="46"/>
      <c r="D5" s="46"/>
      <c r="E5" s="46"/>
    </row>
    <row r="6" spans="1:9" s="30" customFormat="1" ht="12">
      <c r="A6" s="45" t="s">
        <v>10</v>
      </c>
      <c r="B6" s="46"/>
      <c r="C6" s="46"/>
      <c r="D6" s="46"/>
      <c r="E6" s="46"/>
    </row>
    <row r="7" spans="1:9" s="30" customFormat="1" ht="15" customHeight="1">
      <c r="A7" s="45" t="s">
        <v>11</v>
      </c>
      <c r="B7" s="46"/>
      <c r="C7" s="46"/>
      <c r="D7" s="46"/>
      <c r="E7" s="46"/>
    </row>
    <row r="8" spans="1:9" s="30" customFormat="1" ht="12">
      <c r="A8" s="53" t="s">
        <v>12</v>
      </c>
      <c r="B8" s="54"/>
      <c r="C8" s="54"/>
      <c r="D8" s="54"/>
      <c r="E8" s="54"/>
    </row>
    <row r="9" spans="1:9" s="30" customFormat="1" ht="12">
      <c r="A9" s="55" t="s">
        <v>13</v>
      </c>
      <c r="B9" s="55"/>
      <c r="C9" s="55"/>
      <c r="D9" s="55"/>
      <c r="E9" s="55"/>
    </row>
    <row r="10" spans="1:9" s="30" customFormat="1" ht="12">
      <c r="A10" s="31"/>
      <c r="B10" s="31"/>
      <c r="C10" s="31"/>
      <c r="D10" s="31"/>
      <c r="E10" s="31"/>
    </row>
    <row r="11" spans="1:9">
      <c r="A11" s="27">
        <v>1</v>
      </c>
      <c r="B11" s="28">
        <v>2</v>
      </c>
      <c r="C11" s="28">
        <v>3</v>
      </c>
      <c r="D11" s="28" t="s">
        <v>14</v>
      </c>
      <c r="E11" s="28">
        <v>4</v>
      </c>
    </row>
    <row r="12" spans="1:9" ht="42" customHeight="1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</row>
    <row r="13" spans="1:9">
      <c r="A13" s="49" t="s">
        <v>20</v>
      </c>
      <c r="B13" s="50"/>
      <c r="C13" s="51"/>
      <c r="D13" s="29"/>
      <c r="E13" s="29"/>
    </row>
    <row r="14" spans="1:9">
      <c r="A14" s="3" t="s">
        <v>21</v>
      </c>
      <c r="B14" s="4" t="s">
        <v>22</v>
      </c>
      <c r="C14" s="3" t="s">
        <v>2</v>
      </c>
      <c r="D14" s="3"/>
      <c r="E14" s="3"/>
    </row>
    <row r="15" spans="1:9">
      <c r="A15" s="3" t="s">
        <v>23</v>
      </c>
      <c r="B15" s="4" t="s">
        <v>24</v>
      </c>
      <c r="C15" s="3" t="s">
        <v>2</v>
      </c>
      <c r="D15" s="3"/>
      <c r="E15" s="3"/>
    </row>
    <row r="16" spans="1:9">
      <c r="A16" s="3" t="s">
        <v>25</v>
      </c>
      <c r="B16" s="4" t="s">
        <v>26</v>
      </c>
      <c r="C16" s="3" t="s">
        <v>2</v>
      </c>
      <c r="D16" s="3"/>
      <c r="E16" s="3"/>
    </row>
    <row r="17" spans="1:5">
      <c r="A17" s="3" t="s">
        <v>27</v>
      </c>
      <c r="B17" s="4" t="s">
        <v>28</v>
      </c>
      <c r="C17" s="3" t="s">
        <v>2</v>
      </c>
      <c r="D17" s="3"/>
      <c r="E17" s="3"/>
    </row>
    <row r="18" spans="1:5">
      <c r="A18" s="52" t="s">
        <v>29</v>
      </c>
      <c r="B18" s="4" t="s">
        <v>30</v>
      </c>
      <c r="C18" s="52" t="s">
        <v>2</v>
      </c>
      <c r="D18" s="52"/>
      <c r="E18" s="52"/>
    </row>
    <row r="19" spans="1:5" ht="24">
      <c r="A19" s="52"/>
      <c r="B19" s="4" t="s">
        <v>31</v>
      </c>
      <c r="C19" s="52"/>
      <c r="D19" s="52"/>
      <c r="E19" s="52"/>
    </row>
    <row r="20" spans="1:5" ht="48">
      <c r="A20" s="3" t="s">
        <v>32</v>
      </c>
      <c r="B20" s="4" t="s">
        <v>33</v>
      </c>
      <c r="C20" s="3" t="s">
        <v>2</v>
      </c>
      <c r="D20" s="3"/>
      <c r="E20" s="3"/>
    </row>
    <row r="21" spans="1:5">
      <c r="A21" s="3" t="s">
        <v>34</v>
      </c>
      <c r="B21" s="4" t="s">
        <v>35</v>
      </c>
      <c r="C21" s="3" t="s">
        <v>2</v>
      </c>
      <c r="D21" s="3"/>
      <c r="E21" s="3"/>
    </row>
    <row r="22" spans="1:5">
      <c r="A22" s="3" t="s">
        <v>36</v>
      </c>
      <c r="B22" s="40" t="s">
        <v>37</v>
      </c>
      <c r="C22" s="3" t="s">
        <v>2</v>
      </c>
      <c r="D22" s="3"/>
      <c r="E22" s="3"/>
    </row>
    <row r="23" spans="1:5">
      <c r="A23" s="3" t="s">
        <v>38</v>
      </c>
      <c r="B23" s="40" t="s">
        <v>39</v>
      </c>
      <c r="C23" s="3" t="s">
        <v>2</v>
      </c>
      <c r="D23" s="3"/>
      <c r="E23" s="3"/>
    </row>
    <row r="24" spans="1:5">
      <c r="A24" s="3" t="s">
        <v>40</v>
      </c>
      <c r="B24" s="41" t="s">
        <v>41</v>
      </c>
      <c r="C24" s="3" t="s">
        <v>2</v>
      </c>
      <c r="D24" s="3"/>
      <c r="E24" s="3"/>
    </row>
    <row r="25" spans="1:5">
      <c r="A25" s="3" t="s">
        <v>42</v>
      </c>
      <c r="B25" s="40" t="s">
        <v>43</v>
      </c>
      <c r="C25" s="3" t="s">
        <v>2</v>
      </c>
      <c r="D25" s="3"/>
      <c r="E25" s="3"/>
    </row>
    <row r="26" spans="1:5">
      <c r="A26" s="3" t="s">
        <v>44</v>
      </c>
      <c r="B26" s="40" t="s">
        <v>45</v>
      </c>
      <c r="C26" s="3" t="s">
        <v>2</v>
      </c>
      <c r="D26" s="3"/>
      <c r="E26" s="3"/>
    </row>
    <row r="27" spans="1:5">
      <c r="A27" s="3" t="s">
        <v>46</v>
      </c>
      <c r="B27" s="4" t="s">
        <v>47</v>
      </c>
      <c r="C27" s="3" t="s">
        <v>2</v>
      </c>
      <c r="D27" s="3"/>
      <c r="E27" s="3"/>
    </row>
    <row r="28" spans="1:5">
      <c r="A28" s="3" t="s">
        <v>48</v>
      </c>
      <c r="B28" s="4" t="s">
        <v>49</v>
      </c>
      <c r="C28" s="3" t="s">
        <v>2</v>
      </c>
      <c r="D28" s="3"/>
      <c r="E28" s="3"/>
    </row>
    <row r="29" spans="1:5">
      <c r="A29" s="3" t="s">
        <v>50</v>
      </c>
      <c r="B29" s="4" t="s">
        <v>51</v>
      </c>
      <c r="C29" s="3" t="s">
        <v>2</v>
      </c>
      <c r="D29" s="3"/>
      <c r="E29" s="3"/>
    </row>
    <row r="30" spans="1:5">
      <c r="A30" s="3" t="s">
        <v>52</v>
      </c>
      <c r="B30" s="4" t="s">
        <v>53</v>
      </c>
      <c r="C30" s="3" t="s">
        <v>2</v>
      </c>
      <c r="D30" s="3"/>
      <c r="E30" s="3"/>
    </row>
    <row r="31" spans="1:5">
      <c r="A31" s="3" t="s">
        <v>54</v>
      </c>
      <c r="B31" s="5" t="s">
        <v>55</v>
      </c>
      <c r="C31" s="3" t="s">
        <v>2</v>
      </c>
      <c r="D31" s="3"/>
      <c r="E31" s="3"/>
    </row>
    <row r="32" spans="1:5">
      <c r="A32" s="3" t="s">
        <v>56</v>
      </c>
      <c r="B32" s="5" t="s">
        <v>57</v>
      </c>
      <c r="C32" s="3" t="s">
        <v>2</v>
      </c>
      <c r="D32" s="3"/>
      <c r="E32" s="3"/>
    </row>
    <row r="33" spans="1:5" ht="24">
      <c r="A33" s="3" t="s">
        <v>58</v>
      </c>
      <c r="B33" s="5" t="s">
        <v>59</v>
      </c>
      <c r="C33" s="3" t="s">
        <v>2</v>
      </c>
      <c r="D33" s="3"/>
      <c r="E33" s="3"/>
    </row>
    <row r="34" spans="1:5">
      <c r="A34" s="3" t="s">
        <v>60</v>
      </c>
      <c r="B34" s="4" t="s">
        <v>61</v>
      </c>
      <c r="C34" s="3" t="s">
        <v>2</v>
      </c>
      <c r="D34" s="3"/>
      <c r="E34" s="3"/>
    </row>
    <row r="35" spans="1:5">
      <c r="A35" s="3" t="s">
        <v>62</v>
      </c>
      <c r="B35" s="4" t="s">
        <v>63</v>
      </c>
      <c r="C35" s="3" t="s">
        <v>2</v>
      </c>
      <c r="D35" s="3"/>
      <c r="E35" s="3"/>
    </row>
    <row r="36" spans="1:5">
      <c r="A36" s="3" t="s">
        <v>64</v>
      </c>
      <c r="B36" s="4" t="s">
        <v>65</v>
      </c>
      <c r="C36" s="3" t="s">
        <v>2</v>
      </c>
      <c r="D36" s="3"/>
      <c r="E36" s="3"/>
    </row>
    <row r="37" spans="1:5">
      <c r="A37" s="3" t="s">
        <v>66</v>
      </c>
      <c r="B37" s="4" t="s">
        <v>67</v>
      </c>
      <c r="C37" s="3" t="s">
        <v>2</v>
      </c>
      <c r="D37" s="3"/>
      <c r="E37" s="3"/>
    </row>
    <row r="38" spans="1:5" ht="24">
      <c r="A38" s="3" t="s">
        <v>68</v>
      </c>
      <c r="B38" s="4" t="s">
        <v>69</v>
      </c>
      <c r="C38" s="3" t="s">
        <v>2</v>
      </c>
      <c r="D38" s="3"/>
      <c r="E38" s="3"/>
    </row>
    <row r="39" spans="1:5" ht="24">
      <c r="A39" s="3" t="s">
        <v>70</v>
      </c>
      <c r="B39" s="4" t="s">
        <v>71</v>
      </c>
      <c r="C39" s="3" t="s">
        <v>2</v>
      </c>
      <c r="D39" s="3"/>
      <c r="E39" s="3"/>
    </row>
    <row r="40" spans="1:5">
      <c r="A40" s="3" t="s">
        <v>72</v>
      </c>
      <c r="B40" s="5" t="s">
        <v>73</v>
      </c>
      <c r="C40" s="7" t="s">
        <v>2</v>
      </c>
      <c r="D40" s="7"/>
      <c r="E40" s="7"/>
    </row>
    <row r="41" spans="1:5">
      <c r="A41" s="48" t="s">
        <v>74</v>
      </c>
      <c r="B41" s="48"/>
      <c r="C41" s="48"/>
      <c r="D41" s="29"/>
      <c r="E41" s="29"/>
    </row>
    <row r="42" spans="1:5" ht="24">
      <c r="A42" s="3" t="s">
        <v>75</v>
      </c>
      <c r="B42" s="4" t="s">
        <v>76</v>
      </c>
      <c r="C42" s="3" t="s">
        <v>2</v>
      </c>
      <c r="D42" s="3"/>
      <c r="E42" s="3"/>
    </row>
    <row r="43" spans="1:5" ht="24">
      <c r="A43" s="3" t="s">
        <v>77</v>
      </c>
      <c r="B43" s="4" t="s">
        <v>78</v>
      </c>
      <c r="C43" s="3" t="s">
        <v>2</v>
      </c>
      <c r="D43" s="3"/>
      <c r="E43" s="3"/>
    </row>
    <row r="44" spans="1:5" ht="24">
      <c r="A44" s="3" t="s">
        <v>79</v>
      </c>
      <c r="B44" s="4" t="s">
        <v>80</v>
      </c>
      <c r="C44" s="3" t="s">
        <v>2</v>
      </c>
      <c r="D44" s="3"/>
      <c r="E44" s="3"/>
    </row>
    <row r="45" spans="1:5" ht="24">
      <c r="A45" s="3" t="s">
        <v>81</v>
      </c>
      <c r="B45" s="4" t="s">
        <v>82</v>
      </c>
      <c r="C45" s="3" t="s">
        <v>2</v>
      </c>
      <c r="D45" s="3"/>
      <c r="E45" s="3"/>
    </row>
    <row r="46" spans="1:5">
      <c r="A46" s="44" t="s">
        <v>83</v>
      </c>
      <c r="B46" s="44"/>
      <c r="C46" s="44"/>
      <c r="D46" s="29"/>
      <c r="E46" s="29"/>
    </row>
    <row r="47" spans="1:5">
      <c r="A47" s="3" t="s">
        <v>84</v>
      </c>
      <c r="B47" s="4" t="s">
        <v>85</v>
      </c>
      <c r="C47" s="3" t="s">
        <v>2</v>
      </c>
      <c r="D47" s="3"/>
      <c r="E47" s="3"/>
    </row>
    <row r="48" spans="1:5">
      <c r="A48" s="3" t="s">
        <v>86</v>
      </c>
      <c r="B48" s="4" t="s">
        <v>87</v>
      </c>
      <c r="C48" s="3" t="s">
        <v>2</v>
      </c>
      <c r="D48" s="3"/>
      <c r="E48" s="3"/>
    </row>
    <row r="49" spans="1:5">
      <c r="A49" s="3" t="s">
        <v>88</v>
      </c>
      <c r="B49" s="4" t="s">
        <v>89</v>
      </c>
      <c r="C49" s="3" t="s">
        <v>2</v>
      </c>
      <c r="D49" s="3"/>
      <c r="E49" s="3"/>
    </row>
    <row r="50" spans="1:5">
      <c r="A50" s="3" t="s">
        <v>90</v>
      </c>
      <c r="B50" s="41" t="s">
        <v>91</v>
      </c>
      <c r="C50" s="3" t="s">
        <v>2</v>
      </c>
      <c r="D50" s="3"/>
      <c r="E50" s="3"/>
    </row>
    <row r="51" spans="1:5">
      <c r="A51" s="3" t="s">
        <v>92</v>
      </c>
      <c r="B51" s="40" t="s">
        <v>93</v>
      </c>
      <c r="C51" s="3" t="s">
        <v>2</v>
      </c>
      <c r="D51" s="3"/>
      <c r="E51" s="3"/>
    </row>
    <row r="52" spans="1:5">
      <c r="A52" s="3" t="s">
        <v>94</v>
      </c>
      <c r="B52" s="40" t="s">
        <v>95</v>
      </c>
      <c r="C52" s="3" t="s">
        <v>2</v>
      </c>
      <c r="D52" s="3"/>
      <c r="E52" s="3"/>
    </row>
    <row r="53" spans="1:5">
      <c r="A53" s="3" t="s">
        <v>96</v>
      </c>
      <c r="B53" s="40" t="s">
        <v>97</v>
      </c>
      <c r="C53" s="3" t="s">
        <v>2</v>
      </c>
      <c r="D53" s="3"/>
      <c r="E53" s="3"/>
    </row>
    <row r="54" spans="1:5">
      <c r="A54" s="3" t="s">
        <v>98</v>
      </c>
      <c r="B54" s="41" t="s">
        <v>99</v>
      </c>
      <c r="C54" s="3" t="s">
        <v>2</v>
      </c>
      <c r="D54" s="3"/>
      <c r="E54" s="3"/>
    </row>
    <row r="55" spans="1:5">
      <c r="A55" s="3" t="s">
        <v>100</v>
      </c>
      <c r="B55" s="4" t="s">
        <v>101</v>
      </c>
      <c r="C55" s="3" t="s">
        <v>2</v>
      </c>
      <c r="D55" s="3"/>
      <c r="E55" s="3"/>
    </row>
    <row r="56" spans="1:5">
      <c r="A56" s="3" t="s">
        <v>102</v>
      </c>
      <c r="B56" s="4" t="s">
        <v>103</v>
      </c>
      <c r="C56" s="3" t="s">
        <v>2</v>
      </c>
      <c r="D56" s="3"/>
      <c r="E56" s="3"/>
    </row>
    <row r="57" spans="1:5">
      <c r="A57" s="3" t="s">
        <v>104</v>
      </c>
      <c r="B57" s="4" t="s">
        <v>105</v>
      </c>
      <c r="C57" s="3" t="s">
        <v>2</v>
      </c>
      <c r="D57" s="3"/>
      <c r="E57" s="3"/>
    </row>
    <row r="58" spans="1:5">
      <c r="A58" s="3" t="s">
        <v>106</v>
      </c>
      <c r="B58" s="4" t="s">
        <v>107</v>
      </c>
      <c r="C58" s="3" t="s">
        <v>2</v>
      </c>
      <c r="D58" s="3"/>
      <c r="E58" s="3"/>
    </row>
    <row r="59" spans="1:5">
      <c r="A59" s="3" t="s">
        <v>108</v>
      </c>
      <c r="B59" s="4" t="s">
        <v>63</v>
      </c>
      <c r="C59" s="3" t="s">
        <v>2</v>
      </c>
      <c r="D59" s="3"/>
      <c r="E59" s="3"/>
    </row>
    <row r="60" spans="1:5">
      <c r="A60" s="3" t="s">
        <v>109</v>
      </c>
      <c r="B60" s="4" t="s">
        <v>110</v>
      </c>
      <c r="C60" s="3" t="s">
        <v>2</v>
      </c>
      <c r="D60" s="3"/>
      <c r="E60" s="3"/>
    </row>
    <row r="61" spans="1:5">
      <c r="A61" s="3" t="s">
        <v>111</v>
      </c>
      <c r="B61" s="5" t="s">
        <v>57</v>
      </c>
      <c r="C61" s="3" t="s">
        <v>2</v>
      </c>
      <c r="D61" s="3"/>
      <c r="E61" s="3"/>
    </row>
    <row r="62" spans="1:5">
      <c r="A62" s="3" t="s">
        <v>112</v>
      </c>
      <c r="B62" s="4" t="s">
        <v>113</v>
      </c>
      <c r="C62" s="3" t="s">
        <v>2</v>
      </c>
      <c r="D62" s="3"/>
      <c r="E62" s="3"/>
    </row>
    <row r="63" spans="1:5">
      <c r="A63" s="3" t="s">
        <v>114</v>
      </c>
      <c r="B63" s="5" t="s">
        <v>115</v>
      </c>
      <c r="C63" s="3" t="s">
        <v>116</v>
      </c>
      <c r="D63" s="3"/>
      <c r="E63" s="3"/>
    </row>
    <row r="64" spans="1:5">
      <c r="A64" s="3" t="s">
        <v>117</v>
      </c>
      <c r="B64" s="4" t="s">
        <v>118</v>
      </c>
      <c r="C64" s="3" t="s">
        <v>2</v>
      </c>
      <c r="D64" s="3"/>
      <c r="E64" s="3"/>
    </row>
    <row r="65" spans="1:5">
      <c r="A65" s="44" t="s">
        <v>119</v>
      </c>
      <c r="B65" s="44"/>
      <c r="C65" s="44"/>
      <c r="D65" s="29"/>
      <c r="E65" s="29"/>
    </row>
    <row r="66" spans="1:5">
      <c r="A66" s="3" t="s">
        <v>120</v>
      </c>
      <c r="B66" s="4" t="s">
        <v>121</v>
      </c>
      <c r="C66" s="3" t="s">
        <v>2</v>
      </c>
      <c r="D66" s="3"/>
      <c r="E66" s="3"/>
    </row>
    <row r="67" spans="1:5">
      <c r="A67" s="3" t="s">
        <v>122</v>
      </c>
      <c r="B67" s="4" t="s">
        <v>123</v>
      </c>
      <c r="C67" s="3" t="s">
        <v>2</v>
      </c>
      <c r="D67" s="3"/>
      <c r="E67" s="3"/>
    </row>
    <row r="68" spans="1:5">
      <c r="A68" s="3" t="s">
        <v>124</v>
      </c>
      <c r="B68" s="4" t="s">
        <v>97</v>
      </c>
      <c r="C68" s="3" t="s">
        <v>2</v>
      </c>
      <c r="D68" s="3"/>
      <c r="E68" s="3"/>
    </row>
    <row r="69" spans="1:5">
      <c r="A69" s="3" t="s">
        <v>125</v>
      </c>
      <c r="B69" s="4" t="s">
        <v>126</v>
      </c>
      <c r="C69" s="3" t="s">
        <v>2</v>
      </c>
      <c r="D69" s="3"/>
      <c r="E69" s="3"/>
    </row>
    <row r="70" spans="1:5">
      <c r="A70" s="3" t="s">
        <v>127</v>
      </c>
      <c r="B70" s="42" t="s">
        <v>128</v>
      </c>
      <c r="C70" s="3" t="s">
        <v>2</v>
      </c>
      <c r="D70" s="3"/>
      <c r="E70" s="3"/>
    </row>
    <row r="71" spans="1:5">
      <c r="A71" s="3" t="s">
        <v>129</v>
      </c>
      <c r="B71" s="4" t="s">
        <v>130</v>
      </c>
      <c r="C71" s="3" t="s">
        <v>2</v>
      </c>
      <c r="D71" s="3"/>
      <c r="E71" s="3"/>
    </row>
    <row r="72" spans="1:5" ht="24">
      <c r="A72" s="3" t="s">
        <v>131</v>
      </c>
      <c r="B72" s="4" t="s">
        <v>132</v>
      </c>
      <c r="C72" s="3" t="s">
        <v>2</v>
      </c>
      <c r="D72" s="3"/>
      <c r="E72" s="3"/>
    </row>
    <row r="73" spans="1:5">
      <c r="A73" s="3" t="s">
        <v>133</v>
      </c>
      <c r="B73" s="4" t="s">
        <v>107</v>
      </c>
      <c r="C73" s="3" t="s">
        <v>2</v>
      </c>
      <c r="D73" s="3"/>
      <c r="E73" s="3"/>
    </row>
    <row r="74" spans="1:5">
      <c r="A74" s="3" t="s">
        <v>134</v>
      </c>
      <c r="B74" s="4" t="s">
        <v>135</v>
      </c>
      <c r="C74" s="3" t="s">
        <v>2</v>
      </c>
      <c r="D74" s="3"/>
      <c r="E74" s="3"/>
    </row>
    <row r="75" spans="1:5">
      <c r="A75" s="3" t="s">
        <v>136</v>
      </c>
      <c r="B75" s="4" t="s">
        <v>63</v>
      </c>
      <c r="C75" s="3" t="s">
        <v>2</v>
      </c>
      <c r="D75" s="3"/>
      <c r="E75" s="3"/>
    </row>
    <row r="76" spans="1:5">
      <c r="A76" s="3" t="s">
        <v>137</v>
      </c>
      <c r="B76" s="4" t="s">
        <v>110</v>
      </c>
      <c r="C76" s="3" t="s">
        <v>2</v>
      </c>
      <c r="D76" s="3"/>
      <c r="E76" s="3"/>
    </row>
    <row r="77" spans="1:5">
      <c r="A77" s="3" t="s">
        <v>138</v>
      </c>
      <c r="B77" s="4" t="s">
        <v>139</v>
      </c>
      <c r="C77" s="3" t="s">
        <v>2</v>
      </c>
      <c r="D77" s="3"/>
      <c r="E77" s="3"/>
    </row>
    <row r="78" spans="1:5">
      <c r="A78" s="3" t="s">
        <v>140</v>
      </c>
      <c r="B78" s="4" t="s">
        <v>141</v>
      </c>
      <c r="C78" s="3" t="s">
        <v>2</v>
      </c>
      <c r="D78" s="3"/>
      <c r="E78" s="3"/>
    </row>
    <row r="79" spans="1:5">
      <c r="A79" s="3" t="s">
        <v>142</v>
      </c>
      <c r="B79" s="5" t="s">
        <v>143</v>
      </c>
      <c r="C79" s="7" t="s">
        <v>2</v>
      </c>
      <c r="D79" s="7"/>
      <c r="E79" s="7"/>
    </row>
    <row r="80" spans="1:5">
      <c r="A80" s="3" t="s">
        <v>144</v>
      </c>
      <c r="B80" s="4" t="s">
        <v>145</v>
      </c>
      <c r="C80" s="3" t="s">
        <v>2</v>
      </c>
      <c r="D80" s="3"/>
      <c r="E80" s="3"/>
    </row>
    <row r="81" spans="1:5">
      <c r="A81" s="56" t="s">
        <v>146</v>
      </c>
      <c r="B81" s="56"/>
      <c r="C81" s="56"/>
      <c r="D81" s="29"/>
      <c r="E81" s="29"/>
    </row>
    <row r="82" spans="1:5">
      <c r="A82" s="3" t="s">
        <v>147</v>
      </c>
      <c r="B82" s="4" t="s">
        <v>85</v>
      </c>
      <c r="C82" s="3" t="s">
        <v>2</v>
      </c>
      <c r="D82" s="3"/>
      <c r="E82" s="3"/>
    </row>
    <row r="83" spans="1:5">
      <c r="A83" s="3" t="s">
        <v>148</v>
      </c>
      <c r="B83" s="4" t="s">
        <v>123</v>
      </c>
      <c r="C83" s="3" t="s">
        <v>2</v>
      </c>
      <c r="D83" s="3"/>
      <c r="E83" s="3"/>
    </row>
    <row r="84" spans="1:5">
      <c r="A84" s="3" t="s">
        <v>149</v>
      </c>
      <c r="B84" s="4" t="s">
        <v>150</v>
      </c>
      <c r="C84" s="3" t="s">
        <v>2</v>
      </c>
      <c r="D84" s="3"/>
      <c r="E84" s="3"/>
    </row>
    <row r="85" spans="1:5">
      <c r="A85" s="3" t="s">
        <v>151</v>
      </c>
      <c r="B85" s="4" t="s">
        <v>152</v>
      </c>
      <c r="C85" s="3" t="s">
        <v>2</v>
      </c>
      <c r="D85" s="3"/>
      <c r="E85" s="3"/>
    </row>
    <row r="86" spans="1:5">
      <c r="A86" s="3" t="s">
        <v>153</v>
      </c>
      <c r="B86" s="4" t="s">
        <v>154</v>
      </c>
      <c r="C86" s="3" t="s">
        <v>2</v>
      </c>
      <c r="D86" s="3"/>
      <c r="E86" s="3"/>
    </row>
    <row r="87" spans="1:5">
      <c r="A87" s="3" t="s">
        <v>155</v>
      </c>
      <c r="B87" s="4" t="s">
        <v>93</v>
      </c>
      <c r="C87" s="3" t="s">
        <v>2</v>
      </c>
      <c r="D87" s="3"/>
      <c r="E87" s="3"/>
    </row>
    <row r="88" spans="1:5">
      <c r="A88" s="3" t="s">
        <v>156</v>
      </c>
      <c r="B88" s="4" t="s">
        <v>97</v>
      </c>
      <c r="C88" s="3" t="s">
        <v>2</v>
      </c>
      <c r="D88" s="3"/>
      <c r="E88" s="3"/>
    </row>
    <row r="89" spans="1:5">
      <c r="A89" s="3" t="s">
        <v>157</v>
      </c>
      <c r="B89" s="4" t="s">
        <v>158</v>
      </c>
      <c r="C89" s="3" t="s">
        <v>2</v>
      </c>
      <c r="D89" s="3"/>
      <c r="E89" s="3"/>
    </row>
    <row r="90" spans="1:5">
      <c r="A90" s="3" t="s">
        <v>159</v>
      </c>
      <c r="B90" s="42" t="s">
        <v>128</v>
      </c>
      <c r="C90" s="3" t="s">
        <v>2</v>
      </c>
      <c r="D90" s="3"/>
      <c r="E90" s="3"/>
    </row>
    <row r="91" spans="1:5">
      <c r="A91" s="3" t="s">
        <v>160</v>
      </c>
      <c r="B91" s="4" t="s">
        <v>130</v>
      </c>
      <c r="C91" s="3" t="s">
        <v>2</v>
      </c>
      <c r="D91" s="3"/>
      <c r="E91" s="3"/>
    </row>
    <row r="92" spans="1:5" ht="24">
      <c r="A92" s="3" t="s">
        <v>161</v>
      </c>
      <c r="B92" s="4" t="s">
        <v>132</v>
      </c>
      <c r="C92" s="3" t="s">
        <v>2</v>
      </c>
      <c r="D92" s="3"/>
      <c r="E92" s="3"/>
    </row>
    <row r="93" spans="1:5">
      <c r="A93" s="3" t="s">
        <v>162</v>
      </c>
      <c r="B93" s="4" t="s">
        <v>107</v>
      </c>
      <c r="C93" s="3" t="s">
        <v>2</v>
      </c>
      <c r="D93" s="3"/>
      <c r="E93" s="3"/>
    </row>
    <row r="94" spans="1:5">
      <c r="A94" s="3" t="s">
        <v>163</v>
      </c>
      <c r="B94" s="4" t="s">
        <v>135</v>
      </c>
      <c r="C94" s="3" t="s">
        <v>2</v>
      </c>
      <c r="D94" s="3"/>
      <c r="E94" s="3"/>
    </row>
    <row r="95" spans="1:5">
      <c r="A95" s="3" t="s">
        <v>164</v>
      </c>
      <c r="B95" s="4" t="s">
        <v>63</v>
      </c>
      <c r="C95" s="3" t="s">
        <v>2</v>
      </c>
      <c r="D95" s="3"/>
      <c r="E95" s="3"/>
    </row>
    <row r="96" spans="1:5">
      <c r="A96" s="3" t="s">
        <v>165</v>
      </c>
      <c r="B96" s="4" t="s">
        <v>110</v>
      </c>
      <c r="C96" s="3" t="s">
        <v>2</v>
      </c>
      <c r="D96" s="3"/>
      <c r="E96" s="3"/>
    </row>
    <row r="97" spans="1:5">
      <c r="A97" s="3" t="s">
        <v>166</v>
      </c>
      <c r="B97" s="4" t="s">
        <v>139</v>
      </c>
      <c r="C97" s="3" t="s">
        <v>2</v>
      </c>
      <c r="D97" s="3"/>
      <c r="E97" s="3"/>
    </row>
    <row r="98" spans="1:5">
      <c r="A98" s="3" t="s">
        <v>167</v>
      </c>
      <c r="B98" s="4" t="s">
        <v>168</v>
      </c>
      <c r="C98" s="3" t="s">
        <v>2</v>
      </c>
      <c r="D98" s="3"/>
      <c r="E98" s="3"/>
    </row>
    <row r="99" spans="1:5">
      <c r="A99" s="3" t="s">
        <v>169</v>
      </c>
      <c r="B99" s="5" t="s">
        <v>143</v>
      </c>
      <c r="C99" s="7" t="s">
        <v>2</v>
      </c>
      <c r="D99" s="7"/>
      <c r="E99" s="7"/>
    </row>
    <row r="100" spans="1:5">
      <c r="A100" s="3" t="s">
        <v>170</v>
      </c>
      <c r="B100" s="4" t="s">
        <v>145</v>
      </c>
      <c r="C100" s="3" t="s">
        <v>2</v>
      </c>
      <c r="D100" s="3"/>
      <c r="E100" s="3"/>
    </row>
    <row r="101" spans="1:5">
      <c r="A101" s="44" t="s">
        <v>171</v>
      </c>
      <c r="B101" s="44"/>
      <c r="C101" s="44"/>
      <c r="D101" s="29"/>
      <c r="E101" s="29"/>
    </row>
    <row r="102" spans="1:5">
      <c r="A102" s="3" t="s">
        <v>172</v>
      </c>
      <c r="B102" s="4" t="s">
        <v>173</v>
      </c>
      <c r="C102" s="3" t="s">
        <v>2</v>
      </c>
      <c r="D102" s="3"/>
      <c r="E102" s="3"/>
    </row>
    <row r="103" spans="1:5">
      <c r="A103" s="3" t="s">
        <v>174</v>
      </c>
      <c r="B103" s="4" t="s">
        <v>175</v>
      </c>
      <c r="C103" s="3" t="s">
        <v>2</v>
      </c>
      <c r="D103" s="3"/>
      <c r="E103" s="3"/>
    </row>
    <row r="104" spans="1:5">
      <c r="A104" s="3" t="s">
        <v>176</v>
      </c>
      <c r="B104" s="4" t="s">
        <v>97</v>
      </c>
      <c r="C104" s="3" t="s">
        <v>2</v>
      </c>
      <c r="D104" s="3"/>
      <c r="E104" s="3"/>
    </row>
    <row r="105" spans="1:5">
      <c r="A105" s="3" t="s">
        <v>177</v>
      </c>
      <c r="B105" s="4" t="s">
        <v>126</v>
      </c>
      <c r="C105" s="3" t="s">
        <v>2</v>
      </c>
      <c r="D105" s="3"/>
      <c r="E105" s="3"/>
    </row>
    <row r="106" spans="1:5">
      <c r="A106" s="3" t="s">
        <v>178</v>
      </c>
      <c r="B106" s="42" t="s">
        <v>179</v>
      </c>
      <c r="C106" s="3" t="s">
        <v>2</v>
      </c>
      <c r="D106" s="3"/>
      <c r="E106" s="3"/>
    </row>
    <row r="107" spans="1:5">
      <c r="A107" s="3" t="s">
        <v>180</v>
      </c>
      <c r="B107" s="4" t="s">
        <v>181</v>
      </c>
      <c r="C107" s="3" t="s">
        <v>2</v>
      </c>
      <c r="D107" s="3"/>
      <c r="E107" s="3"/>
    </row>
    <row r="108" spans="1:5">
      <c r="A108" s="3" t="s">
        <v>182</v>
      </c>
      <c r="B108" s="4" t="s">
        <v>107</v>
      </c>
      <c r="C108" s="3" t="s">
        <v>2</v>
      </c>
      <c r="D108" s="3"/>
      <c r="E108" s="3"/>
    </row>
    <row r="109" spans="1:5">
      <c r="A109" s="3" t="s">
        <v>183</v>
      </c>
      <c r="B109" s="4" t="s">
        <v>63</v>
      </c>
      <c r="C109" s="3" t="s">
        <v>2</v>
      </c>
      <c r="D109" s="3"/>
      <c r="E109" s="3"/>
    </row>
    <row r="110" spans="1:5">
      <c r="A110" s="3" t="s">
        <v>184</v>
      </c>
      <c r="B110" s="4" t="s">
        <v>110</v>
      </c>
      <c r="C110" s="3" t="s">
        <v>2</v>
      </c>
      <c r="D110" s="3"/>
      <c r="E110" s="3"/>
    </row>
    <row r="111" spans="1:5">
      <c r="A111" s="3" t="s">
        <v>185</v>
      </c>
      <c r="B111" s="4" t="s">
        <v>141</v>
      </c>
      <c r="C111" s="3" t="s">
        <v>2</v>
      </c>
      <c r="D111" s="3"/>
      <c r="E111" s="3"/>
    </row>
    <row r="112" spans="1:5">
      <c r="A112" s="3" t="s">
        <v>186</v>
      </c>
      <c r="B112" s="5" t="s">
        <v>143</v>
      </c>
      <c r="C112" s="3" t="s">
        <v>2</v>
      </c>
      <c r="D112" s="3"/>
      <c r="E112" s="3"/>
    </row>
    <row r="113" spans="1:5">
      <c r="A113" s="3" t="s">
        <v>187</v>
      </c>
      <c r="B113" s="4" t="s">
        <v>145</v>
      </c>
      <c r="C113" s="3" t="s">
        <v>2</v>
      </c>
      <c r="D113" s="3"/>
      <c r="E113" s="3"/>
    </row>
    <row r="114" spans="1:5">
      <c r="A114" s="52" t="s">
        <v>188</v>
      </c>
      <c r="B114" s="8" t="s">
        <v>189</v>
      </c>
      <c r="C114" s="3" t="s">
        <v>2</v>
      </c>
      <c r="D114" s="3"/>
      <c r="E114" s="3"/>
    </row>
    <row r="115" spans="1:5">
      <c r="A115" s="52"/>
      <c r="B115" s="12" t="s">
        <v>190</v>
      </c>
      <c r="C115" s="7" t="s">
        <v>2</v>
      </c>
      <c r="D115" s="7"/>
      <c r="E115" s="7"/>
    </row>
    <row r="116" spans="1:5" ht="24">
      <c r="A116" s="52"/>
      <c r="B116" s="12" t="s">
        <v>191</v>
      </c>
      <c r="C116" s="3" t="s">
        <v>2</v>
      </c>
      <c r="D116" s="3"/>
      <c r="E116" s="3"/>
    </row>
    <row r="117" spans="1:5" ht="36">
      <c r="A117" s="52"/>
      <c r="B117" s="12" t="s">
        <v>192</v>
      </c>
      <c r="C117" s="3" t="s">
        <v>2</v>
      </c>
      <c r="D117" s="3"/>
      <c r="E117" s="3"/>
    </row>
    <row r="118" spans="1:5">
      <c r="A118" s="3" t="s">
        <v>193</v>
      </c>
      <c r="B118" s="4" t="s">
        <v>194</v>
      </c>
      <c r="C118" s="3" t="s">
        <v>2</v>
      </c>
      <c r="D118" s="3"/>
      <c r="E118" s="3"/>
    </row>
    <row r="119" spans="1:5">
      <c r="A119" s="3" t="s">
        <v>195</v>
      </c>
      <c r="B119" s="4" t="s">
        <v>196</v>
      </c>
      <c r="C119" s="3" t="s">
        <v>2</v>
      </c>
      <c r="D119" s="3"/>
      <c r="E119" s="3"/>
    </row>
    <row r="120" spans="1:5">
      <c r="A120" s="3" t="s">
        <v>197</v>
      </c>
      <c r="B120" s="4" t="s">
        <v>198</v>
      </c>
      <c r="C120" s="3" t="s">
        <v>2</v>
      </c>
      <c r="D120" s="3"/>
      <c r="E120" s="3"/>
    </row>
    <row r="121" spans="1:5">
      <c r="A121" s="3" t="s">
        <v>199</v>
      </c>
      <c r="B121" s="4" t="s">
        <v>200</v>
      </c>
      <c r="C121" s="3" t="s">
        <v>2</v>
      </c>
      <c r="D121" s="3"/>
      <c r="E121" s="3"/>
    </row>
    <row r="122" spans="1:5">
      <c r="A122" s="3" t="s">
        <v>201</v>
      </c>
      <c r="B122" s="4" t="s">
        <v>202</v>
      </c>
      <c r="C122" s="43" t="s">
        <v>2</v>
      </c>
      <c r="D122" s="9"/>
      <c r="E122" s="9"/>
    </row>
    <row r="123" spans="1:5">
      <c r="A123" s="44" t="s">
        <v>203</v>
      </c>
      <c r="B123" s="44"/>
      <c r="C123" s="44"/>
      <c r="D123" s="29"/>
      <c r="E123" s="29"/>
    </row>
    <row r="124" spans="1:5" ht="36">
      <c r="A124" s="3" t="s">
        <v>204</v>
      </c>
      <c r="B124" s="4" t="s">
        <v>205</v>
      </c>
      <c r="C124" s="3" t="s">
        <v>2</v>
      </c>
      <c r="D124" s="3"/>
      <c r="E124" s="3"/>
    </row>
    <row r="125" spans="1:5" ht="60">
      <c r="A125" s="3" t="s">
        <v>206</v>
      </c>
      <c r="B125" s="4" t="s">
        <v>207</v>
      </c>
      <c r="C125" s="3" t="s">
        <v>2</v>
      </c>
      <c r="D125" s="3"/>
      <c r="E125" s="3"/>
    </row>
    <row r="126" spans="1:5">
      <c r="A126" s="44" t="s">
        <v>208</v>
      </c>
      <c r="B126" s="44"/>
      <c r="C126" s="44"/>
      <c r="D126" s="29"/>
      <c r="E126" s="29"/>
    </row>
    <row r="127" spans="1:5">
      <c r="A127" s="3" t="s">
        <v>209</v>
      </c>
      <c r="B127" s="4" t="s">
        <v>210</v>
      </c>
      <c r="C127" s="3" t="s">
        <v>2</v>
      </c>
      <c r="D127" s="3"/>
      <c r="E127" s="3"/>
    </row>
    <row r="128" spans="1:5">
      <c r="A128" s="3" t="s">
        <v>211</v>
      </c>
      <c r="B128" s="4" t="s">
        <v>212</v>
      </c>
      <c r="C128" s="3" t="s">
        <v>2</v>
      </c>
      <c r="D128" s="3"/>
      <c r="E128" s="3"/>
    </row>
    <row r="129" spans="1:5" ht="48">
      <c r="A129" s="3" t="s">
        <v>213</v>
      </c>
      <c r="B129" s="4" t="s">
        <v>214</v>
      </c>
      <c r="C129" s="3" t="s">
        <v>2</v>
      </c>
      <c r="D129" s="3"/>
      <c r="E129" s="3"/>
    </row>
    <row r="130" spans="1:5" ht="48">
      <c r="A130" s="3" t="s">
        <v>215</v>
      </c>
      <c r="B130" s="4" t="s">
        <v>216</v>
      </c>
      <c r="C130" s="3" t="s">
        <v>2</v>
      </c>
      <c r="D130" s="3"/>
      <c r="E130" s="3"/>
    </row>
    <row r="131" spans="1:5">
      <c r="A131" s="44" t="s">
        <v>217</v>
      </c>
      <c r="B131" s="44"/>
      <c r="C131" s="44"/>
      <c r="D131" s="29"/>
      <c r="E131" s="29"/>
    </row>
    <row r="132" spans="1:5" ht="24">
      <c r="A132" s="10" t="s">
        <v>218</v>
      </c>
      <c r="B132" s="11" t="s">
        <v>219</v>
      </c>
      <c r="C132" s="10" t="s">
        <v>2</v>
      </c>
      <c r="D132" s="10"/>
      <c r="E132" s="10"/>
    </row>
    <row r="133" spans="1:5" ht="24">
      <c r="A133" s="10" t="s">
        <v>220</v>
      </c>
      <c r="B133" s="11" t="s">
        <v>221</v>
      </c>
      <c r="C133" s="10" t="s">
        <v>2</v>
      </c>
      <c r="D133" s="10"/>
      <c r="E133" s="10"/>
    </row>
    <row r="134" spans="1:5">
      <c r="A134" s="10" t="s">
        <v>222</v>
      </c>
      <c r="B134" s="11" t="s">
        <v>223</v>
      </c>
      <c r="C134" s="10" t="s">
        <v>2</v>
      </c>
      <c r="D134" s="10"/>
      <c r="E134" s="10"/>
    </row>
    <row r="135" spans="1:5">
      <c r="A135" s="10" t="s">
        <v>224</v>
      </c>
      <c r="B135" s="11" t="s">
        <v>225</v>
      </c>
      <c r="C135" s="10" t="s">
        <v>2</v>
      </c>
      <c r="D135" s="10"/>
      <c r="E135" s="10"/>
    </row>
    <row r="136" spans="1:5">
      <c r="A136" s="3" t="s">
        <v>226</v>
      </c>
      <c r="B136" s="4" t="s">
        <v>227</v>
      </c>
      <c r="C136" s="3" t="s">
        <v>2</v>
      </c>
      <c r="D136" s="3"/>
      <c r="E136" s="3"/>
    </row>
    <row r="137" spans="1:5">
      <c r="A137" s="44" t="s">
        <v>228</v>
      </c>
      <c r="B137" s="44"/>
      <c r="C137" s="44"/>
      <c r="D137" s="29"/>
      <c r="E137" s="29"/>
    </row>
    <row r="138" spans="1:5" ht="24">
      <c r="A138" s="3" t="s">
        <v>229</v>
      </c>
      <c r="B138" s="4" t="s">
        <v>230</v>
      </c>
      <c r="C138" s="14" t="s">
        <v>2</v>
      </c>
      <c r="D138" s="14"/>
      <c r="E138" s="14"/>
    </row>
    <row r="139" spans="1:5" ht="24">
      <c r="A139" s="21" t="s">
        <v>231</v>
      </c>
      <c r="B139" s="22" t="s">
        <v>232</v>
      </c>
      <c r="C139" s="23" t="s">
        <v>1</v>
      </c>
      <c r="D139" s="23"/>
      <c r="E139" s="23"/>
    </row>
    <row r="140" spans="1:5" ht="24.75">
      <c r="A140" s="16" t="s">
        <v>233</v>
      </c>
      <c r="B140" s="17" t="s">
        <v>234</v>
      </c>
      <c r="C140" s="16" t="s">
        <v>2</v>
      </c>
      <c r="D140" s="16"/>
      <c r="E140" s="16"/>
    </row>
    <row r="141" spans="1:5">
      <c r="A141" s="16" t="s">
        <v>235</v>
      </c>
      <c r="B141" s="18" t="s">
        <v>236</v>
      </c>
      <c r="C141" s="19" t="s">
        <v>1</v>
      </c>
      <c r="D141" s="19"/>
      <c r="E141" s="19"/>
    </row>
    <row r="142" spans="1:5" ht="48">
      <c r="A142" s="16" t="s">
        <v>237</v>
      </c>
      <c r="B142" s="20" t="s">
        <v>238</v>
      </c>
      <c r="C142" s="16" t="s">
        <v>2</v>
      </c>
      <c r="D142" s="16"/>
      <c r="E142" s="16"/>
    </row>
    <row r="143" spans="1:5" ht="72">
      <c r="A143" s="24" t="s">
        <v>239</v>
      </c>
      <c r="B143" s="15" t="s">
        <v>273</v>
      </c>
      <c r="C143" s="24" t="s">
        <v>2</v>
      </c>
      <c r="D143" s="24"/>
      <c r="E143" s="24"/>
    </row>
    <row r="144" spans="1:5" ht="60">
      <c r="A144" s="3" t="s">
        <v>240</v>
      </c>
      <c r="B144" s="5" t="s">
        <v>274</v>
      </c>
      <c r="C144" s="6" t="s">
        <v>1</v>
      </c>
      <c r="D144" s="6"/>
      <c r="E144" s="6"/>
    </row>
    <row r="145" spans="1:5" ht="48">
      <c r="A145" s="3" t="s">
        <v>241</v>
      </c>
      <c r="B145" s="5" t="s">
        <v>275</v>
      </c>
      <c r="C145" s="6" t="s">
        <v>1</v>
      </c>
      <c r="D145" s="6"/>
      <c r="E145" s="6"/>
    </row>
    <row r="146" spans="1:5">
      <c r="A146" s="44" t="s">
        <v>242</v>
      </c>
      <c r="B146" s="44"/>
      <c r="C146" s="44"/>
      <c r="D146" s="29"/>
      <c r="E146" s="29"/>
    </row>
    <row r="147" spans="1:5">
      <c r="A147" s="10" t="s">
        <v>243</v>
      </c>
      <c r="B147" s="4" t="s">
        <v>244</v>
      </c>
      <c r="C147" s="3" t="s">
        <v>2</v>
      </c>
      <c r="D147" s="3"/>
      <c r="E147" s="3"/>
    </row>
    <row r="148" spans="1:5">
      <c r="A148" s="10" t="s">
        <v>245</v>
      </c>
      <c r="B148" s="4" t="s">
        <v>246</v>
      </c>
      <c r="C148" s="3" t="s">
        <v>2</v>
      </c>
      <c r="D148" s="3"/>
      <c r="E148" s="3"/>
    </row>
    <row r="149" spans="1:5">
      <c r="A149" s="3" t="s">
        <v>247</v>
      </c>
      <c r="B149" s="4" t="s">
        <v>248</v>
      </c>
      <c r="C149" s="3" t="s">
        <v>2</v>
      </c>
      <c r="D149" s="3"/>
      <c r="E149" s="3"/>
    </row>
    <row r="150" spans="1:5">
      <c r="A150" s="3" t="s">
        <v>249</v>
      </c>
      <c r="B150" s="4" t="s">
        <v>250</v>
      </c>
      <c r="C150" s="3" t="s">
        <v>2</v>
      </c>
      <c r="D150" s="3"/>
      <c r="E150" s="3"/>
    </row>
    <row r="151" spans="1:5" ht="24">
      <c r="A151" s="3" t="s">
        <v>251</v>
      </c>
      <c r="B151" s="4" t="s">
        <v>252</v>
      </c>
      <c r="C151" s="3" t="s">
        <v>2</v>
      </c>
      <c r="D151" s="3"/>
      <c r="E151" s="3"/>
    </row>
    <row r="152" spans="1:5" ht="24">
      <c r="A152" s="3" t="s">
        <v>253</v>
      </c>
      <c r="B152" s="4" t="s">
        <v>254</v>
      </c>
      <c r="C152" s="3" t="s">
        <v>2</v>
      </c>
      <c r="D152" s="3"/>
      <c r="E152" s="3"/>
    </row>
    <row r="153" spans="1:5">
      <c r="A153" s="3" t="s">
        <v>255</v>
      </c>
      <c r="B153" s="4" t="s">
        <v>256</v>
      </c>
      <c r="C153" s="3" t="s">
        <v>2</v>
      </c>
      <c r="D153" s="3"/>
      <c r="E153" s="3"/>
    </row>
    <row r="154" spans="1:5">
      <c r="A154" s="44" t="s">
        <v>257</v>
      </c>
      <c r="B154" s="44"/>
      <c r="C154" s="44"/>
      <c r="D154" s="29"/>
      <c r="E154" s="29"/>
    </row>
    <row r="155" spans="1:5" ht="24">
      <c r="A155" s="3" t="s">
        <v>258</v>
      </c>
      <c r="B155" s="5" t="s">
        <v>259</v>
      </c>
      <c r="C155" s="3" t="s">
        <v>2</v>
      </c>
      <c r="D155" s="3"/>
      <c r="E155" s="3"/>
    </row>
    <row r="156" spans="1:5" ht="36">
      <c r="A156" s="3" t="s">
        <v>260</v>
      </c>
      <c r="B156" s="5" t="s">
        <v>261</v>
      </c>
      <c r="C156" s="3" t="s">
        <v>2</v>
      </c>
      <c r="D156" s="3"/>
      <c r="E156" s="3"/>
    </row>
    <row r="157" spans="1:5" ht="60">
      <c r="A157" s="21" t="s">
        <v>262</v>
      </c>
      <c r="B157" s="26" t="s">
        <v>263</v>
      </c>
      <c r="C157" s="21" t="s">
        <v>2</v>
      </c>
      <c r="D157" s="21"/>
      <c r="E157" s="21"/>
    </row>
    <row r="158" spans="1:5" ht="51">
      <c r="A158" s="16" t="s">
        <v>264</v>
      </c>
      <c r="B158" s="25" t="s">
        <v>265</v>
      </c>
      <c r="C158" s="16" t="s">
        <v>2</v>
      </c>
      <c r="D158" s="16"/>
      <c r="E158" s="16"/>
    </row>
    <row r="159" spans="1:5" ht="15.75">
      <c r="A159" s="1"/>
    </row>
    <row r="160" spans="1:5" s="30" customFormat="1" ht="12.75" hidden="1" customHeight="1">
      <c r="B160" s="57" t="s">
        <v>266</v>
      </c>
      <c r="C160" s="57"/>
    </row>
    <row r="161" spans="2:3" s="30" customFormat="1" ht="12.75" hidden="1" customHeight="1">
      <c r="B161" s="33" t="s">
        <v>267</v>
      </c>
      <c r="C161" s="34">
        <v>129</v>
      </c>
    </row>
    <row r="162" spans="2:3" s="30" customFormat="1" ht="12.75" hidden="1">
      <c r="B162" s="35" t="s">
        <v>268</v>
      </c>
      <c r="C162" s="36">
        <f>COUNTIF(D14:D158,"tak")</f>
        <v>0</v>
      </c>
    </row>
    <row r="163" spans="2:3" s="30" customFormat="1" ht="12.75" hidden="1">
      <c r="B163" s="35" t="s">
        <v>269</v>
      </c>
      <c r="C163" s="36">
        <f>COUNTIF(D14:D158,"nie")</f>
        <v>0</v>
      </c>
    </row>
    <row r="164" spans="2:3" s="30" customFormat="1" ht="12" hidden="1">
      <c r="B164" s="32"/>
    </row>
    <row r="165" spans="2:3" s="30" customFormat="1" ht="12" hidden="1">
      <c r="B165" s="57" t="s">
        <v>270</v>
      </c>
      <c r="C165" s="57"/>
    </row>
    <row r="166" spans="2:3" hidden="1">
      <c r="B166" s="33" t="s">
        <v>267</v>
      </c>
      <c r="C166" s="37">
        <v>6</v>
      </c>
    </row>
    <row r="167" spans="2:3" hidden="1">
      <c r="B167" s="35" t="s">
        <v>271</v>
      </c>
      <c r="C167" s="37">
        <f>COUNTIF(D119:D145,"jest")</f>
        <v>0</v>
      </c>
    </row>
    <row r="168" spans="2:3" hidden="1">
      <c r="B168" s="35" t="s">
        <v>272</v>
      </c>
      <c r="C168" s="37">
        <f>COUNTIF(D118:D145,"brak")</f>
        <v>0</v>
      </c>
    </row>
  </sheetData>
  <protectedRanges>
    <protectedRange sqref="D14:E158" name="wypełnia wykonawca"/>
  </protectedRanges>
  <mergeCells count="26">
    <mergeCell ref="B160:C160"/>
    <mergeCell ref="B165:C165"/>
    <mergeCell ref="A154:C154"/>
    <mergeCell ref="A146:C146"/>
    <mergeCell ref="A137:C137"/>
    <mergeCell ref="A131:C131"/>
    <mergeCell ref="A126:C126"/>
    <mergeCell ref="A123:C123"/>
    <mergeCell ref="A81:C81"/>
    <mergeCell ref="A101:C101"/>
    <mergeCell ref="A114:A117"/>
    <mergeCell ref="A65:C65"/>
    <mergeCell ref="A4:E4"/>
    <mergeCell ref="A5:E5"/>
    <mergeCell ref="A6:E6"/>
    <mergeCell ref="A3:E3"/>
    <mergeCell ref="A46:C46"/>
    <mergeCell ref="A41:C41"/>
    <mergeCell ref="A13:C13"/>
    <mergeCell ref="A18:A19"/>
    <mergeCell ref="C18:C19"/>
    <mergeCell ref="D18:D19"/>
    <mergeCell ref="E18:E19"/>
    <mergeCell ref="A7:E7"/>
    <mergeCell ref="A8:E8"/>
    <mergeCell ref="A9:E9"/>
  </mergeCells>
  <phoneticPr fontId="10" type="noConversion"/>
  <conditionalFormatting sqref="C162">
    <cfRule type="cellIs" dxfId="1" priority="1" operator="equal">
      <formula>127</formula>
    </cfRule>
  </conditionalFormatting>
  <conditionalFormatting sqref="C167">
    <cfRule type="cellIs" dxfId="0" priority="2" operator="greaterThan">
      <formula>0</formula>
    </cfRule>
  </conditionalFormatting>
  <dataValidations count="2">
    <dataValidation type="list" allowBlank="1" showInputMessage="1" showErrorMessage="1" sqref="D123:D138 D140 D142:D143 D146:D158 D14:D121" xr:uid="{0AB0CCB4-DE50-456F-A60A-7765BFEBF3D8}">
      <formula1>$H$2:$H$3</formula1>
    </dataValidation>
    <dataValidation type="list" allowBlank="1" showInputMessage="1" showErrorMessage="1" sqref="D122 D139 D141 D144:D145" xr:uid="{5384B937-5608-4598-9A56-35E440690C80}">
      <formula1>$G$2:$G$3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EC56-3454-40D1-BC8D-0D357439054E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2937-884F-429A-8AAE-DDEF89328F61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3389c-0c40-4f7c-a693-6ea323669126" xsi:nil="true"/>
    <lcf76f155ced4ddcb4097134ff3c332f xmlns="55a51da8-de30-4bca-95a0-2fde8eb56288">
      <Terms xmlns="http://schemas.microsoft.com/office/infopath/2007/PartnerControls"/>
    </lcf76f155ced4ddcb4097134ff3c332f>
    <Link xmlns="55a51da8-de30-4bca-95a0-2fde8eb56288">
      <Url xsi:nil="true"/>
      <Description xsi:nil="true"/>
    </Link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1507CAFF1C744F9B3C454F11D1929E" ma:contentTypeVersion="17" ma:contentTypeDescription="Utwórz nowy dokument." ma:contentTypeScope="" ma:versionID="c041da0416bae62ca02af60a94d5894b">
  <xsd:schema xmlns:xsd="http://www.w3.org/2001/XMLSchema" xmlns:xs="http://www.w3.org/2001/XMLSchema" xmlns:p="http://schemas.microsoft.com/office/2006/metadata/properties" xmlns:ns1="http://schemas.microsoft.com/sharepoint/v3" xmlns:ns2="55a51da8-de30-4bca-95a0-2fde8eb56288" xmlns:ns3="ebe3389c-0c40-4f7c-a693-6ea323669126" targetNamespace="http://schemas.microsoft.com/office/2006/metadata/properties" ma:root="true" ma:fieldsID="4df6711c3aa847e7b739189364008c9f" ns1:_="" ns2:_="" ns3:_="">
    <xsd:import namespace="http://schemas.microsoft.com/sharepoint/v3"/>
    <xsd:import namespace="55a51da8-de30-4bca-95a0-2fde8eb56288"/>
    <xsd:import namespace="ebe3389c-0c40-4f7c-a693-6ea323669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ink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51da8-de30-4bca-95a0-2fde8eb56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4561d5d7-be46-41bc-b7d8-f49358d74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1" nillable="true" ma:displayName="Link 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3389c-0c40-4f7c-a693-6ea323669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61ef08-8d94-4525-af96-27afeda81a5e}" ma:internalName="TaxCatchAll" ma:showField="CatchAllData" ma:web="ebe3389c-0c40-4f7c-a693-6ea323669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12E1F-8C50-43F0-B856-87E865C2C4FE}">
  <ds:schemaRefs>
    <ds:schemaRef ds:uri="http://schemas.microsoft.com/office/2006/metadata/properties"/>
    <ds:schemaRef ds:uri="http://schemas.microsoft.com/office/infopath/2007/PartnerControls"/>
    <ds:schemaRef ds:uri="ebe3389c-0c40-4f7c-a693-6ea323669126"/>
    <ds:schemaRef ds:uri="55a51da8-de30-4bca-95a0-2fde8eb562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5D2639D-AE3F-43DD-943D-D03A01F105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38324-A6BB-4C28-8B79-0D90B846C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a51da8-de30-4bca-95a0-2fde8eb56288"/>
    <ds:schemaRef ds:uri="ebe3389c-0c40-4f7c-a693-6ea323669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Arkusz1!_Hlk162261846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Repetowski Dawid</dc:creator>
  <cp:keywords/>
  <dc:description/>
  <cp:lastModifiedBy>Zysko Joanna</cp:lastModifiedBy>
  <cp:revision/>
  <dcterms:created xsi:type="dcterms:W3CDTF">2024-03-25T11:38:47Z</dcterms:created>
  <dcterms:modified xsi:type="dcterms:W3CDTF">2024-06-24T12:26:48Z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0x010100621507CAFF1C744F9B3C454F11D1929E</vt:lpwstr>
  </property>
  <property fmtid="{D5CDD505-2E9C-101B-9397-08002B2CF9AE}" pid="3" name="MediaServiceImageTags">
    <vt:lpwstr/>
  </property>
</Properties>
</file>