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zej.pec\Documents\___DOKUMENTY_BIEŻĄCE\ZAMÓWIENIA PUBLICZNE\usługi leśne 2025\FORMULARZ Z FORMUŁAMI\"/>
    </mc:Choice>
  </mc:AlternateContent>
  <xr:revisionPtr revIDLastSave="0" documentId="13_ncr:1_{EB83262B-6FD5-41AC-AA50-45DC9028A2C9}" xr6:coauthVersionLast="47" xr6:coauthVersionMax="47" xr10:uidLastSave="{00000000-0000-0000-0000-000000000000}"/>
  <bookViews>
    <workbookView xWindow="28692" yWindow="-108" windowWidth="29016" windowHeight="156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I60" i="1"/>
  <c r="K55" i="1"/>
  <c r="L55" i="1" s="1"/>
  <c r="K54" i="1"/>
  <c r="L54" i="1" s="1"/>
  <c r="K53" i="1"/>
  <c r="L53" i="1" s="1"/>
  <c r="K51" i="1"/>
  <c r="L51" i="1" s="1"/>
  <c r="K50" i="1"/>
  <c r="L50" i="1" s="1"/>
  <c r="K47" i="1"/>
  <c r="L47" i="1" s="1"/>
  <c r="K42" i="1"/>
  <c r="L42" i="1" s="1"/>
  <c r="K37" i="1"/>
  <c r="L37" i="1" s="1"/>
  <c r="K32" i="1"/>
  <c r="L32" i="1" s="1"/>
  <c r="I58" i="1"/>
  <c r="K58" i="1" s="1"/>
  <c r="L58" i="1" s="1"/>
  <c r="I57" i="1"/>
  <c r="K57" i="1" s="1"/>
  <c r="L57" i="1" s="1"/>
  <c r="I56" i="1"/>
  <c r="K56" i="1" s="1"/>
  <c r="L56" i="1" s="1"/>
  <c r="I55" i="1"/>
  <c r="I54" i="1"/>
  <c r="I53" i="1"/>
  <c r="I52" i="1"/>
  <c r="K52" i="1" s="1"/>
  <c r="L52" i="1" s="1"/>
  <c r="I51" i="1"/>
  <c r="I50" i="1"/>
  <c r="I47" i="1"/>
  <c r="I42" i="1"/>
  <c r="I37" i="1"/>
  <c r="I32" i="1"/>
  <c r="F62" i="1" l="1"/>
  <c r="K60" i="1"/>
  <c r="L60" i="1" s="1"/>
  <c r="K59" i="1"/>
  <c r="L59" i="1" s="1"/>
  <c r="F63" i="1" l="1"/>
  <c r="B26" i="1" s="1"/>
</calcChain>
</file>

<file path=xl/sharedStrings.xml><?xml version="1.0" encoding="utf-8"?>
<sst xmlns="http://schemas.openxmlformats.org/spreadsheetml/2006/main" count="147" uniqueCount="83">
  <si>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</si>
  <si>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</si>
  <si>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</si>
  <si>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</si>
  <si>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</si>
  <si>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</si>
  <si>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</si>
  <si>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</si>
  <si>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</si>
  <si>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</si>
  <si>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</si>
  <si>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</si>
  <si>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</si>
  <si>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</si>
  <si>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</si>
  <si>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</si>
  <si>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</si>
  <si>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</si>
  <si>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</si>
  <si>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</si>
  <si>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</si>
  <si>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</si>
  <si>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>131</t>
  </si>
  <si>
    <t>CP-W</t>
  </si>
  <si>
    <t>Czyszczenia późne</t>
  </si>
  <si>
    <t>HA</t>
  </si>
  <si>
    <t>132</t>
  </si>
  <si>
    <t>ZAB-REPEL</t>
  </si>
  <si>
    <t>Zabezpieczenie upraw przed zwierzyną przy użyciu repelentów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</si>
  <si>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</si>
  <si>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</si>
  <si>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</si>
  <si>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</si>
  <si>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</si>
  <si>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</si>
  <si>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</si>
  <si>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</si>
  <si>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</si>
  <si>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</si>
  <si>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</si>
  <si>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</si>
  <si>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</si>
  <si>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</si>
  <si>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</si>
  <si>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</si>
  <si>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</si>
  <si>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</si>
  <si>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</si>
  <si>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</si>
  <si>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</si>
  <si>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</si>
  <si>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</si>
  <si>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</si>
  <si>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</si>
  <si>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</si>
  <si>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</si>
  <si>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</si>
  <si>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</si>
  <si>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</si>
  <si>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</si>
  <si>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</si>
  <si>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</si>
  <si>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</si>
  <si>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</si>
  <si>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</si>
  <si>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2025''  składamy niniejszym ofertę na pakiet 8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</si>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</sst>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topLeftCell="A55" workbookViewId="0">
      <selection activeCell="H60" sqref="H60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9" customFormat="1" ht="5.25" customHeight="1" x14ac:dyDescent="0.2"/>
    <row r="2" spans="2:15" s="19" customFormat="1" ht="17.100000000000001" customHeight="1" x14ac:dyDescent="0.2">
      <c r="I2" s="20" t="s">
        <v>57</v>
      </c>
      <c r="J2" s="20"/>
      <c r="K2" s="20"/>
      <c r="L2" s="20"/>
      <c r="M2" s="20"/>
      <c r="N2" s="20"/>
      <c r="O2" s="20"/>
    </row>
    <row r="3" spans="2:15" s="19" customFormat="1" ht="28.8" customHeight="1" x14ac:dyDescent="0.2"/>
    <row r="4" spans="2:15" s="19" customFormat="1" ht="2.7" customHeight="1" x14ac:dyDescent="0.2">
      <c r="B4" s="21"/>
      <c r="C4" s="21"/>
      <c r="D4" s="21"/>
    </row>
    <row r="5" spans="2:15" s="19" customFormat="1" ht="28.8" customHeight="1" x14ac:dyDescent="0.2"/>
    <row r="6" spans="2:15" s="19" customFormat="1" ht="2.7" customHeight="1" x14ac:dyDescent="0.2">
      <c r="B6" s="21"/>
      <c r="C6" s="21"/>
      <c r="D6" s="21"/>
    </row>
    <row r="7" spans="2:15" s="19" customFormat="1" ht="28.8" customHeight="1" x14ac:dyDescent="0.2"/>
    <row r="8" spans="2:15" s="19" customFormat="1" ht="5.25" customHeight="1" x14ac:dyDescent="0.2">
      <c r="B8" s="21"/>
      <c r="C8" s="21"/>
      <c r="D8" s="21"/>
    </row>
    <row r="9" spans="2:15" s="19" customFormat="1" ht="4.2" customHeight="1" x14ac:dyDescent="0.2"/>
    <row r="10" spans="2:15" s="19" customFormat="1" ht="6.9" customHeight="1" x14ac:dyDescent="0.2">
      <c r="B10" s="22" t="s">
        <v>58</v>
      </c>
      <c r="C10" s="22"/>
      <c r="D10" s="22"/>
    </row>
    <row r="11" spans="2:15" s="19" customFormat="1" ht="12.3" customHeight="1" x14ac:dyDescent="0.2">
      <c r="B11" s="22"/>
      <c r="C11" s="22"/>
      <c r="D11" s="22"/>
      <c r="G11" s="23" t="s">
        <v>59</v>
      </c>
      <c r="H11" s="23"/>
      <c r="I11" s="23"/>
      <c r="J11" s="23"/>
      <c r="K11" s="23"/>
      <c r="L11" s="23"/>
      <c r="M11" s="23"/>
      <c r="N11" s="23"/>
    </row>
    <row r="12" spans="2:15" s="19" customFormat="1" ht="7.95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9" customFormat="1" ht="20.25" customHeight="1" x14ac:dyDescent="0.2"/>
    <row r="14" spans="2:15" s="1" customFormat="1" ht="24" customHeight="1" x14ac:dyDescent="0.2">
      <c r="E14" s="14" t="s">
        <v>60</v>
      </c>
      <c r="F14" s="14"/>
      <c r="G14" s="14"/>
    </row>
    <row r="15" spans="2:15" s="1" customFormat="1" ht="43.2" customHeight="1" x14ac:dyDescent="0.2"/>
    <row r="16" spans="2:15" s="1" customFormat="1" ht="20.7" customHeight="1" x14ac:dyDescent="0.2">
      <c r="B16" s="9" t="s">
        <v>61</v>
      </c>
      <c r="C16" s="9"/>
    </row>
    <row r="17" spans="2:13" s="1" customFormat="1" ht="2.7" customHeight="1" x14ac:dyDescent="0.2"/>
    <row r="18" spans="2:13" s="1" customFormat="1" ht="20.7" customHeight="1" x14ac:dyDescent="0.2">
      <c r="B18" s="9" t="s">
        <v>62</v>
      </c>
      <c r="C18" s="9"/>
    </row>
    <row r="19" spans="2:13" s="1" customFormat="1" ht="2.7" customHeight="1" x14ac:dyDescent="0.2"/>
    <row r="20" spans="2:13" s="1" customFormat="1" ht="20.7" customHeight="1" x14ac:dyDescent="0.2">
      <c r="B20" s="9" t="s">
        <v>63</v>
      </c>
      <c r="C20" s="9"/>
    </row>
    <row r="21" spans="2:13" s="1" customFormat="1" ht="2.7" customHeight="1" x14ac:dyDescent="0.2"/>
    <row r="22" spans="2:13" s="1" customFormat="1" ht="20.7" customHeight="1" x14ac:dyDescent="0.2">
      <c r="B22" s="9" t="s">
        <v>64</v>
      </c>
      <c r="C22" s="9"/>
    </row>
    <row r="23" spans="2:13" s="1" customFormat="1" ht="34.65" customHeight="1" x14ac:dyDescent="0.2"/>
    <row r="24" spans="2:13" s="1" customFormat="1" ht="50.1" customHeight="1" x14ac:dyDescent="0.2">
      <c r="B24" s="16" t="s">
        <v>65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7" customHeight="1" x14ac:dyDescent="0.2"/>
    <row r="26" spans="2:13" s="1" customFormat="1" ht="50.1" customHeight="1" x14ac:dyDescent="0.2">
      <c r="B26" s="13" t="str">
        <f>"1.  Za wykonanie przedmiotu zamówienia w tym Pakiecie oferujemy następujące wynagrodzenie brutto: "&amp;F63&amp;"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8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66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4482</v>
      </c>
      <c r="H32" s="24"/>
      <c r="I32" s="10">
        <f>ROUND(G32*H32,2)</f>
        <v>0</v>
      </c>
      <c r="J32" s="5">
        <v>8</v>
      </c>
      <c r="K32" s="10">
        <f>ROUND(I32*J32%,2)</f>
        <v>0</v>
      </c>
      <c r="L32" s="12">
        <f>ROUND(I32+K32,2)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7" t="s">
        <v>67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752</v>
      </c>
      <c r="H37" s="24"/>
      <c r="I37" s="10">
        <f>ROUND(G37*H37,2)</f>
        <v>0</v>
      </c>
      <c r="J37" s="5">
        <v>8</v>
      </c>
      <c r="K37" s="10">
        <f>ROUND(I37*J37%,2)</f>
        <v>0</v>
      </c>
      <c r="L37" s="12">
        <f>ROUND(I37+K37,2)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7" t="s">
        <v>68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460</v>
      </c>
      <c r="H42" s="24"/>
      <c r="I42" s="10">
        <f>ROUND(G42*H42,2)</f>
        <v>0</v>
      </c>
      <c r="J42" s="5">
        <v>8</v>
      </c>
      <c r="K42" s="10">
        <f>ROUND(I42*J42%,2)</f>
        <v>0</v>
      </c>
      <c r="L42" s="12">
        <f>ROUND(I42+K42,2)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7" t="s">
        <v>69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290</v>
      </c>
      <c r="H47" s="24"/>
      <c r="I47" s="10">
        <f>ROUND(G47*H47,2)</f>
        <v>0</v>
      </c>
      <c r="J47" s="5">
        <v>8</v>
      </c>
      <c r="K47" s="10">
        <f>ROUND(I47*J47%,2)</f>
        <v>0</v>
      </c>
      <c r="L47" s="12">
        <f>ROUND(I47+K47,2)</f>
        <v>0</v>
      </c>
      <c r="M47" s="12"/>
    </row>
    <row r="48" spans="2:13" s="1" customFormat="1" ht="9" customHeight="1" x14ac:dyDescent="0.2"/>
    <row r="49" spans="2:13" s="1" customFormat="1" ht="45.3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500</v>
      </c>
      <c r="H50" s="24"/>
      <c r="I50" s="10">
        <f t="shared" ref="I50:I58" si="0">ROUND(G50*H50,2)</f>
        <v>0</v>
      </c>
      <c r="J50" s="5">
        <v>8</v>
      </c>
      <c r="K50" s="10">
        <f t="shared" ref="K50:K60" si="1">ROUND(I50*J50%,2)</f>
        <v>0</v>
      </c>
      <c r="L50" s="12">
        <f t="shared" ref="L50:L60" si="2">ROUND(I50+K50,2)</f>
        <v>0</v>
      </c>
      <c r="M50" s="12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500</v>
      </c>
      <c r="H51" s="24"/>
      <c r="I51" s="10">
        <f t="shared" si="0"/>
        <v>0</v>
      </c>
      <c r="J51" s="5">
        <v>8</v>
      </c>
      <c r="K51" s="10">
        <f t="shared" si="1"/>
        <v>0</v>
      </c>
      <c r="L51" s="12">
        <f t="shared" si="2"/>
        <v>0</v>
      </c>
      <c r="M51" s="12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7.49</v>
      </c>
      <c r="H52" s="24"/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3" s="1" customFormat="1" ht="28.8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0.5</v>
      </c>
      <c r="H53" s="24"/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3" s="1" customFormat="1" ht="28.8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20</v>
      </c>
      <c r="H54" s="24"/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20</v>
      </c>
      <c r="H55" s="24"/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1359</v>
      </c>
      <c r="H56" s="24"/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38</v>
      </c>
      <c r="F57" s="6" t="s">
        <v>39</v>
      </c>
      <c r="G57" s="8">
        <v>25</v>
      </c>
      <c r="H57" s="24"/>
      <c r="I57" s="10">
        <f t="shared" si="0"/>
        <v>0</v>
      </c>
      <c r="J57" s="5">
        <v>23</v>
      </c>
      <c r="K57" s="10">
        <f t="shared" si="1"/>
        <v>0</v>
      </c>
      <c r="L57" s="12">
        <f t="shared" si="2"/>
        <v>0</v>
      </c>
      <c r="M57" s="12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39</v>
      </c>
      <c r="G58" s="8">
        <v>125</v>
      </c>
      <c r="H58" s="24"/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2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39</v>
      </c>
      <c r="G59" s="8">
        <v>60</v>
      </c>
      <c r="H59" s="24"/>
      <c r="I59" s="10">
        <f t="shared" ref="I59:I60" si="3">ROUND(G59*H59,2)</f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39</v>
      </c>
      <c r="G60" s="8">
        <v>100</v>
      </c>
      <c r="H60" s="24"/>
      <c r="I60" s="10">
        <f t="shared" si="3"/>
        <v>0</v>
      </c>
      <c r="J60" s="5">
        <v>8</v>
      </c>
      <c r="K60" s="10">
        <f t="shared" si="1"/>
        <v>0</v>
      </c>
      <c r="L60" s="12">
        <f t="shared" si="2"/>
        <v>0</v>
      </c>
      <c r="M60" s="12"/>
    </row>
    <row r="61" spans="2:13" s="1" customFormat="1" ht="55.95" customHeight="1" x14ac:dyDescent="0.2"/>
    <row r="62" spans="2:13" s="1" customFormat="1" ht="21.3" customHeight="1" x14ac:dyDescent="0.2">
      <c r="B62" s="18" t="s">
        <v>51</v>
      </c>
      <c r="C62" s="18"/>
      <c r="D62" s="18"/>
      <c r="E62" s="18"/>
      <c r="F62" s="15">
        <f>ROUND(SUM(I50:I60)+I47+I42+I37+I32,2)</f>
        <v>0</v>
      </c>
      <c r="G62" s="15"/>
      <c r="H62" s="15"/>
      <c r="I62" s="15"/>
      <c r="J62" s="15"/>
      <c r="K62" s="15"/>
      <c r="L62" s="15"/>
      <c r="M62" s="15"/>
    </row>
    <row r="63" spans="2:13" s="1" customFormat="1" ht="21.3" customHeight="1" x14ac:dyDescent="0.2">
      <c r="B63" s="18" t="s">
        <v>52</v>
      </c>
      <c r="C63" s="18"/>
      <c r="D63" s="18"/>
      <c r="E63" s="18"/>
      <c r="F63" s="15">
        <f>ROUND(SUM(L50:L60)+L47+L42+L37+L32,2)</f>
        <v>0</v>
      </c>
      <c r="G63" s="15"/>
      <c r="H63" s="15"/>
      <c r="I63" s="15"/>
      <c r="J63" s="15"/>
      <c r="K63" s="15"/>
      <c r="L63" s="15"/>
      <c r="M63" s="15"/>
    </row>
    <row r="64" spans="2:13" s="1" customFormat="1" ht="11.1" customHeight="1" x14ac:dyDescent="0.2"/>
    <row r="65" spans="2:14" s="19" customFormat="1" ht="61.35" customHeight="1" x14ac:dyDescent="0.2">
      <c r="B65" s="25" t="s">
        <v>70</v>
      </c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 spans="2:14" s="19" customFormat="1" ht="2.7" customHeight="1" x14ac:dyDescent="0.2"/>
    <row r="67" spans="2:14" s="19" customFormat="1" ht="89.1" customHeight="1" x14ac:dyDescent="0.2">
      <c r="B67" s="25" t="s">
        <v>71</v>
      </c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</row>
    <row r="68" spans="2:14" s="19" customFormat="1" ht="5.25" customHeight="1" x14ac:dyDescent="0.2"/>
    <row r="69" spans="2:14" s="19" customFormat="1" ht="89.1" customHeight="1" x14ac:dyDescent="0.2">
      <c r="B69" s="25" t="s">
        <v>72</v>
      </c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</row>
    <row r="70" spans="2:14" s="19" customFormat="1" ht="5.25" customHeight="1" x14ac:dyDescent="0.2"/>
    <row r="71" spans="2:14" s="19" customFormat="1" ht="37.799999999999997" customHeight="1" x14ac:dyDescent="0.2">
      <c r="B71" s="26" t="s">
        <v>53</v>
      </c>
      <c r="C71" s="26"/>
      <c r="D71" s="26"/>
      <c r="E71" s="26"/>
      <c r="F71" s="27" t="s">
        <v>54</v>
      </c>
      <c r="G71" s="27"/>
      <c r="H71" s="27"/>
      <c r="I71" s="27"/>
      <c r="J71" s="27"/>
      <c r="K71" s="27"/>
      <c r="L71" s="27"/>
    </row>
    <row r="72" spans="2:14" s="19" customFormat="1" ht="28.8" customHeight="1" x14ac:dyDescent="0.2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2:14" s="19" customFormat="1" ht="28.8" customHeight="1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2:14" s="19" customFormat="1" ht="28.8" customHeight="1" x14ac:dyDescent="0.2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2:14" s="19" customFormat="1" ht="28.8" customHeight="1" x14ac:dyDescent="0.2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2:14" s="19" customFormat="1" ht="2.7" customHeight="1" x14ac:dyDescent="0.2"/>
    <row r="77" spans="2:14" s="19" customFormat="1" ht="158.4" customHeight="1" x14ac:dyDescent="0.2">
      <c r="B77" s="25" t="s">
        <v>73</v>
      </c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</row>
    <row r="78" spans="2:14" s="19" customFormat="1" ht="2.7" customHeight="1" x14ac:dyDescent="0.2"/>
    <row r="79" spans="2:14" s="19" customFormat="1" ht="33.6" customHeight="1" x14ac:dyDescent="0.2">
      <c r="B79" s="29" t="s">
        <v>74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</row>
    <row r="80" spans="2:14" s="19" customFormat="1" ht="2.7" customHeight="1" x14ac:dyDescent="0.2"/>
    <row r="81" spans="2:14" s="19" customFormat="1" ht="37.799999999999997" customHeight="1" x14ac:dyDescent="0.2">
      <c r="B81" s="26" t="s">
        <v>55</v>
      </c>
      <c r="C81" s="26"/>
      <c r="D81" s="26"/>
      <c r="E81" s="26"/>
      <c r="F81" s="30" t="s">
        <v>56</v>
      </c>
      <c r="G81" s="30"/>
      <c r="H81" s="30"/>
      <c r="I81" s="30"/>
      <c r="J81" s="30"/>
      <c r="K81" s="30"/>
      <c r="L81" s="30"/>
    </row>
    <row r="82" spans="2:14" s="19" customFormat="1" ht="28.8" customHeight="1" x14ac:dyDescent="0.2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spans="2:14" s="19" customFormat="1" ht="28.8" customHeight="1" x14ac:dyDescent="0.2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2:14" s="19" customFormat="1" ht="28.8" customHeight="1" x14ac:dyDescent="0.2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</row>
    <row r="85" spans="2:14" s="19" customFormat="1" ht="28.8" customHeight="1" x14ac:dyDescent="0.2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spans="2:14" s="19" customFormat="1" ht="2.7" customHeight="1" x14ac:dyDescent="0.2"/>
    <row r="87" spans="2:14" s="19" customFormat="1" ht="130.65" customHeight="1" x14ac:dyDescent="0.2">
      <c r="B87" s="25" t="s">
        <v>75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2:14" s="19" customFormat="1" ht="2.7" customHeight="1" x14ac:dyDescent="0.2"/>
    <row r="89" spans="2:14" s="19" customFormat="1" ht="47.4" customHeight="1" x14ac:dyDescent="0.2">
      <c r="B89" s="25" t="s">
        <v>76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9" customFormat="1" ht="2.7" customHeight="1" x14ac:dyDescent="0.2"/>
    <row r="91" spans="2:14" s="19" customFormat="1" ht="47.4" customHeight="1" x14ac:dyDescent="0.2">
      <c r="B91" s="25" t="s">
        <v>77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 s="19" customFormat="1" ht="2.7" customHeight="1" x14ac:dyDescent="0.2"/>
    <row r="93" spans="2:14" s="19" customFormat="1" ht="33.6" customHeight="1" x14ac:dyDescent="0.2">
      <c r="B93" s="25" t="s">
        <v>78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 s="19" customFormat="1" ht="2.7" customHeight="1" x14ac:dyDescent="0.2"/>
    <row r="95" spans="2:14" s="19" customFormat="1" ht="116.7" customHeight="1" x14ac:dyDescent="0.2">
      <c r="B95" s="25" t="s">
        <v>79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</row>
    <row r="96" spans="2:14" s="19" customFormat="1" ht="2.7" customHeight="1" x14ac:dyDescent="0.2"/>
    <row r="97" spans="2:14" s="19" customFormat="1" ht="75.150000000000006" customHeight="1" x14ac:dyDescent="0.2">
      <c r="B97" s="25" t="s">
        <v>80</v>
      </c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</row>
    <row r="98" spans="2:14" s="19" customFormat="1" ht="86.85" customHeight="1" x14ac:dyDescent="0.2"/>
    <row r="99" spans="2:14" s="19" customFormat="1" ht="17.55" customHeight="1" x14ac:dyDescent="0.2">
      <c r="I99" s="31" t="s">
        <v>81</v>
      </c>
      <c r="J99" s="31"/>
    </row>
    <row r="100" spans="2:14" s="19" customFormat="1" ht="145.05000000000001" customHeight="1" x14ac:dyDescent="0.2"/>
    <row r="101" spans="2:14" s="19" customFormat="1" ht="81.599999999999994" customHeight="1" x14ac:dyDescent="0.2">
      <c r="B101" s="32" t="s">
        <v>82</v>
      </c>
      <c r="C101" s="32"/>
      <c r="D101" s="32"/>
      <c r="E101" s="32"/>
      <c r="F101" s="32"/>
      <c r="G101" s="32"/>
      <c r="H101" s="32"/>
      <c r="I101" s="32"/>
      <c r="J101" s="32"/>
    </row>
    <row r="102" spans="2:14" s="19" customFormat="1" ht="28.8" customHeight="1" x14ac:dyDescent="0.2"/>
    <row r="103" spans="2:14" s="33" customFormat="1" x14ac:dyDescent="0.25"/>
    <row r="104" spans="2:14" s="33" customFormat="1" x14ac:dyDescent="0.25"/>
    <row r="105" spans="2:14" s="33" customFormat="1" x14ac:dyDescent="0.25"/>
    <row r="106" spans="2:14" s="33" customFormat="1" x14ac:dyDescent="0.25"/>
    <row r="107" spans="2:14" s="33" customFormat="1" x14ac:dyDescent="0.25"/>
    <row r="108" spans="2:14" s="33" customFormat="1" x14ac:dyDescent="0.25"/>
    <row r="109" spans="2:14" s="33" customFormat="1" x14ac:dyDescent="0.25"/>
    <row r="110" spans="2:14" s="33" customFormat="1" x14ac:dyDescent="0.25"/>
    <row r="111" spans="2:14" s="33" customFormat="1" x14ac:dyDescent="0.25"/>
    <row r="112" spans="2:14" s="33" customFormat="1" x14ac:dyDescent="0.25"/>
    <row r="113" s="33" customFormat="1" x14ac:dyDescent="0.25"/>
    <row r="114" s="33" customFormat="1" x14ac:dyDescent="0.25"/>
    <row r="115" s="33" customFormat="1" x14ac:dyDescent="0.25"/>
    <row r="116" s="33" customFormat="1" x14ac:dyDescent="0.25"/>
    <row r="117" s="33" customFormat="1" x14ac:dyDescent="0.25"/>
    <row r="118" s="33" customFormat="1" x14ac:dyDescent="0.25"/>
    <row r="119" s="33" customFormat="1" x14ac:dyDescent="0.25"/>
    <row r="120" s="33" customFormat="1" x14ac:dyDescent="0.25"/>
  </sheetData>
  <sheetProtection algorithmName="SHA-512" hashValue="DjoF/KMwVgb3806eF6j3U+JyB8DF0cfkPS0iRguyZSqIwHu249sysY4uGKawqWYDts3YErI3K5g665a13hc+Sg==" saltValue="45IVu/bCuxHGN/Ij3nahOw==" spinCount="100000" sheet="1" formatCells="0" formatColumns="0" selectLockedCells="1"/>
  <mergeCells count="70">
    <mergeCell ref="B101:J101"/>
    <mergeCell ref="B24:L24"/>
    <mergeCell ref="B26:L26"/>
    <mergeCell ref="B29:K29"/>
    <mergeCell ref="B34:K34"/>
    <mergeCell ref="B39:K39"/>
    <mergeCell ref="B65:N65"/>
    <mergeCell ref="B67:N67"/>
    <mergeCell ref="B69:N69"/>
    <mergeCell ref="B71:E71"/>
    <mergeCell ref="B72:E72"/>
    <mergeCell ref="B4:D4"/>
    <mergeCell ref="B44:K44"/>
    <mergeCell ref="B6:D6"/>
    <mergeCell ref="B62:E62"/>
    <mergeCell ref="B63:E63"/>
    <mergeCell ref="B8:D8"/>
    <mergeCell ref="G11:N12"/>
    <mergeCell ref="L57:M57"/>
    <mergeCell ref="L58:M58"/>
    <mergeCell ref="L59:M59"/>
    <mergeCell ref="L60:M60"/>
    <mergeCell ref="B10:D11"/>
    <mergeCell ref="B73:E73"/>
    <mergeCell ref="B74:E74"/>
    <mergeCell ref="B75:E75"/>
    <mergeCell ref="B77:N77"/>
    <mergeCell ref="B79:N79"/>
    <mergeCell ref="B81:E81"/>
    <mergeCell ref="B82:E82"/>
    <mergeCell ref="B83:E83"/>
    <mergeCell ref="B84:E84"/>
    <mergeCell ref="B85:E85"/>
    <mergeCell ref="B87:N87"/>
    <mergeCell ref="B89:N89"/>
    <mergeCell ref="B91:N91"/>
    <mergeCell ref="B93:N93"/>
    <mergeCell ref="B95:N95"/>
    <mergeCell ref="B97:N97"/>
    <mergeCell ref="E14:G14"/>
    <mergeCell ref="F62:M62"/>
    <mergeCell ref="F63:M63"/>
    <mergeCell ref="F71:L71"/>
    <mergeCell ref="F72:L72"/>
    <mergeCell ref="F73:L73"/>
    <mergeCell ref="F74:L74"/>
    <mergeCell ref="F75:L75"/>
    <mergeCell ref="F81:L81"/>
    <mergeCell ref="F82:L82"/>
    <mergeCell ref="F83:L83"/>
    <mergeCell ref="F84:L84"/>
    <mergeCell ref="F85:L85"/>
    <mergeCell ref="L55:M55"/>
    <mergeCell ref="L56:M56"/>
    <mergeCell ref="I2:O2"/>
    <mergeCell ref="I99:J99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2024-11-06T18:10:13Z</dcterms:created>
  <dcterms:modified xsi:type="dcterms:W3CDTF">2024-11-08T08:34:19Z</dcterms:modified>
</cp:coreProperties>
</file>