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PRZETARGI\Przetargi 2025\RI.271.5.2025_BIEŻĄCE REMONTY DRÓG NA 2025_PONOWNY\DO PUBLIKACJI\"/>
    </mc:Choice>
  </mc:AlternateContent>
  <xr:revisionPtr revIDLastSave="0" documentId="13_ncr:1_{6DCC79C3-7C7B-4CE5-8C30-9E7F4BD335C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Część 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1" l="1"/>
  <c r="F51" i="1" l="1"/>
  <c r="F60" i="1"/>
  <c r="F59" i="1"/>
  <c r="F58" i="1"/>
  <c r="F57" i="1"/>
  <c r="F56" i="1"/>
  <c r="F55" i="1"/>
  <c r="F54" i="1"/>
  <c r="F53" i="1"/>
  <c r="F52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61" i="1" l="1"/>
  <c r="F62" i="1" s="1"/>
  <c r="F63" i="1" s="1"/>
</calcChain>
</file>

<file path=xl/sharedStrings.xml><?xml version="1.0" encoding="utf-8"?>
<sst xmlns="http://schemas.openxmlformats.org/spreadsheetml/2006/main" count="118" uniqueCount="73">
  <si>
    <t>Lp.</t>
  </si>
  <si>
    <t>Opis</t>
  </si>
  <si>
    <t>J.m.</t>
  </si>
  <si>
    <t>Ilość</t>
  </si>
  <si>
    <t>Cena zł</t>
  </si>
  <si>
    <t>1</t>
  </si>
  <si>
    <t>Rozebranie barier stalowych podwójnych, pojedynczych, rurowych i przekazanie inwestorowi</t>
  </si>
  <si>
    <t>m</t>
  </si>
  <si>
    <t>Rozebranie słupków znaków drogowych, nazw ulic i przekazanie inwestorowi</t>
  </si>
  <si>
    <t>szt.</t>
  </si>
  <si>
    <t>Rozebranie tarcz  znaków wszystkich typów z przekazaniem inwestorowi</t>
  </si>
  <si>
    <t>Progi zwalniające listwowe o szer. do 1,0 m z tworzywa sztucznego – 900x500x50 mm – materiał wykonawcy</t>
  </si>
  <si>
    <t>Uzupełnienie elementów progów zwalniających listwowych</t>
  </si>
  <si>
    <t>elem</t>
  </si>
  <si>
    <t>Demontaż i montaż istniejących progów zwalniających listwowych i podrzutowych ( przestawienie)</t>
  </si>
  <si>
    <t>Demontaż i przekazanie zamawiającemu istniejących elementów progów zwalniających listwowych i podrzutowych z wypełnieniem otworów montażowych w nawierzchni masą bitumiczną</t>
  </si>
  <si>
    <t>Montaż tablic znaków drogowych , znak z blachy stalowej ocynkowanej - wielkość -małe, typ folii - 2, kategoria znaku -ostrzegawczy „A”</t>
  </si>
  <si>
    <t>Montaż tablic znaków drogowych , znak z blachy stalowej ocynkowanej - wielkość -małe, typ folii - 2, kategoria znaku -zakazu B,.</t>
  </si>
  <si>
    <t>Montaż tablic znaków drogowych , znak z blachy stalowej ocynkowanej - wielkość -małe, typ folii - 2, kategoria znaku -nakazu C,.</t>
  </si>
  <si>
    <t>Dostawa i montaż tablic znaków drogowych , znak z blachy stalowej ocynkowanej - wielkość -małe, typ folii - 2, kategoria znaku -informacyjny,D.</t>
  </si>
  <si>
    <t>Montaż tablic znaków drogowych , znak z blachy stalowej ocynkowanej - wielkość -małe, typ folii - 2, kategoria znaku -informacyjny,D-40, D41, D42,D43</t>
  </si>
  <si>
    <t>Dopłata za tablice znaków drogowych , znak z blachy stalowej ocynkowanej - wielkość -małe, typ folii - 2, kategoria znaku -informacyjny,D-40, D41, D42,D43</t>
  </si>
  <si>
    <t>Montaż tablic znaków drogowych , znak z blachy stalowej ocynkowanej - wielkość -900x420 , typ folii - 2, kategoria znaku -informacyjny,D-46, D-47, D-52, D-53</t>
  </si>
  <si>
    <t>Dostawa i montaż tablic prowadzących U-3a,b 600x600 II gen</t>
  </si>
  <si>
    <t>Montaż lustra drogowego U-18a ( okrągłe fi 800 mm - akrylowe)</t>
  </si>
  <si>
    <t>Montaż lustra drogowego U-18b ( prostokątne 600x800 mm - akrylowe)</t>
  </si>
  <si>
    <t>Montaż tablic znaków drogowych , znak z blachy stalowej ocynkowanej j - wielkość -średnie, typ folii -2, kategoria znaku - D-39, D-43, E, F, T, G-l, U(3, 4, 9).</t>
  </si>
  <si>
    <t>Montaż tabliczek (250, 300, 350) x 600 z napisem np.. "Nie dotyczy mieszkańców i służb miejskich" itp..</t>
  </si>
  <si>
    <t>Montaż tabliczek do znaków drogowych typu " T - 6"</t>
  </si>
  <si>
    <t>Montaż słupka przeszkodowego U-5a II gen.</t>
  </si>
  <si>
    <t>Dostawa i montaż -Słupek przeszkodowy U-5b zespolony ze znakiem C-9</t>
  </si>
  <si>
    <t>Montaż słupków do znaków drogowych wykonane są z rury stalowej ocynkowanej zgodnej z normą PN/H-74 200 o średnicy 60 mm i grubości ścianki 2,9 mm . Długość 3,60 m.</t>
  </si>
  <si>
    <t>Montaż słupków do znaków drogowych wykonane są z rury stalowej ocynkowanej zgodnej z normą PN/H-74 200 o średnicy 60 mm i grubości ścianki 2,9 mm . Długość 4,20:4,30 m.</t>
  </si>
  <si>
    <t>Naprostowanie przechylonego znaku drogowego -wszystkie kategorie wraz z nazwami ulic</t>
  </si>
  <si>
    <t>Naprawa poprzez demontaż, naprostowanie i montaż odkształconych tarcz znaków drogowych - wszystkie kategorie wraz z nazwami ulic</t>
  </si>
  <si>
    <t>Dostawa i montaż barier rurowych U-12A segmentowe dwuelementowe , ocynkowana i pomalowana proszkowo) Bariera wygrodzeniowa typ Olsztyński</t>
  </si>
  <si>
    <t>Dostawa i montaż barier rurowych U-12A segmentowe jednoelementowe</t>
  </si>
  <si>
    <t>Montaż słupka U-12b</t>
  </si>
  <si>
    <t>Montaż słupka blokującego - śr. 120 mm  U-12C</t>
  </si>
  <si>
    <t>Dopłata za słupek blokujący U-12C</t>
  </si>
  <si>
    <t>Ponowny montaż zerwanego łańcucha w barierach ochronnych</t>
  </si>
  <si>
    <r>
      <rPr>
        <sz val="8"/>
        <rFont val="Arial"/>
        <family val="2"/>
        <charset val="238"/>
      </rPr>
      <t>m</t>
    </r>
    <r>
      <rPr>
        <vertAlign val="superscript"/>
        <sz val="8"/>
        <rFont val="Arial"/>
        <family val="2"/>
        <charset val="238"/>
      </rPr>
      <t>2</t>
    </r>
  </si>
  <si>
    <t xml:space="preserve">Razem netto:   </t>
  </si>
  <si>
    <t>VAT 23%</t>
  </si>
  <si>
    <t xml:space="preserve">Razem brutto: </t>
  </si>
  <si>
    <t>Ustawienie przekręconej lub obniżonej tarczy znaku na słupku - wszystkie kategorie wraz z nazwami ulic</t>
  </si>
  <si>
    <r>
      <t xml:space="preserve">Wykonanie progu zwalniającego z kostki betonowej gr. 8 cm bezfazowej w kolorze czerwonym  na istniejącej nawierzchni: ( </t>
    </r>
    <r>
      <rPr>
        <sz val="8"/>
        <rFont val="Arial"/>
        <family val="2"/>
        <charset val="1"/>
      </rPr>
      <t xml:space="preserve">1. rozebranie istniejącej nawierzchni, </t>
    </r>
    <r>
      <rPr>
        <sz val="8"/>
        <color rgb="FF000000"/>
        <rFont val="Arial"/>
        <family val="2"/>
        <charset val="1"/>
      </rPr>
      <t>2. wykonanie warstwy wyrównującej  chudego betonu śr gr. 5 cm, 3. wykonanie podsypki cem-piask. 1:4 gr. 3-5cm, 4. ułożenie nawierzchni z czynnościami pomocniczymi, jak ubicie, wałowanie, wypełnienie spoin, profilowanie itp.,5. ew. pielęgnacja nawierzchni progu).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</si>
  <si>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tablice znaków drogowych , znak z blachy stalowej ocynkowanej - wielkość -małe, typ folii - 2, kategoria znaku -zakazu B,.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</si>
  <si>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tablice znaków drogowych , znak z blachy stalowej ocynkowanej - wielkość -małe, typ folii - 2, kategoria znaku -nakazu C,.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</si>
  <si>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 tablice znaków drogowych , znak z blachy stalowej ocynkowanej - wielkość -małe, typ folii - 2, kategoria znaku -informacyjny,D.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</si>
  <si>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 tablice znaków drogowych , znak z blachy stalowej ocynkowanej - wielkość -900x420 , typ folii - 2, kategoria znaku -informacyjny,D-46, D-47, D-52, D-53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</si>
  <si>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lustro drogowe U-18a ( okrągłe fi 800 mm - akrylowe)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</si>
  <si>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lustro drogowe U-18b ( prostokątne 600x800 mm - akrylowe)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</si>
  <si>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tablice znaków drogowych , znak z blachy stalowej ocynkowanej j - wielkość -średnie, typ folii -2, kategoria znaku - D-39, D-43, E, F, T, G-l, U(3, 4, 9).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</si>
  <si>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tabliczki (250, 300, 350) x 600 z napisem np.. "Nie dotyczy mieszkańców i służb miejskich" itp..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</si>
  <si>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tabliczki do znaków drogowych typu " T - 6"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</si>
  <si>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słupek przeszkodowy U-5a II gen.</t>
    </r>
  </si>
  <si>
    <t>Wymiana łańcucha ocynkowanego ( biały , czerwony) w ogrodzeniach łańcuchowych U-12b.</t>
  </si>
  <si>
    <t>Dopłata za słupek ogrodzeniowy U-12b</t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</si>
  <si>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dostawę  łańcucha </t>
    </r>
  </si>
  <si>
    <r>
      <rPr>
        <b/>
        <sz val="8"/>
        <rFont val="Arial"/>
        <family val="2"/>
        <charset val="238"/>
      </rPr>
      <t>Dopłata</t>
    </r>
    <r>
      <rPr>
        <sz val="8"/>
        <rFont val="Arial"/>
        <family val="2"/>
        <charset val="238"/>
      </rPr>
      <t xml:space="preserve"> za tablice znaków z blachy stalowej ocynkowanej - wielkość -małe, typ folii - 2, kategoria znaku -ostrzegawczy „A”</t>
    </r>
  </si>
  <si>
    <t>Przestawienie istniejącego oznakowania pionowego</t>
  </si>
  <si>
    <t>Załącznik nr 1A.2 do SWZ</t>
  </si>
  <si>
    <t>FORMULARZ CENOWY</t>
  </si>
  <si>
    <t xml:space="preserve">Nazwa zamówienia: Bieżące remonty dróg gminnych na terenie miasta Człuchów w 2025 roku </t>
  </si>
  <si>
    <t>Wykonawca (nazwa):</t>
  </si>
  <si>
    <r>
      <t xml:space="preserve">Część 2. Remont elementów oznakowania i urządzeń bezpieczeństwa ruchu na terenie miasta Człuchów - oznakowanie pionowe
</t>
    </r>
    <r>
      <rPr>
        <sz val="10"/>
        <color rgb="FF000000"/>
        <rFont val="Arial"/>
        <family val="2"/>
        <charset val="238"/>
      </rPr>
      <t>Zakres robót obejmuje:</t>
    </r>
  </si>
  <si>
    <t>1. REMONT ELEMENTÓW OZNAKOWANIA I URZĄDZEŃ BEZPIECZEŃSTWA RUCHU - OZNAKOWANIE PIONOWE</t>
  </si>
  <si>
    <t>kod CPV 45316213-1 - Instalowanie oznakowania drogowego</t>
  </si>
  <si>
    <t>6=4x5</t>
  </si>
  <si>
    <t>Wartość zł</t>
  </si>
  <si>
    <t>Informacja dla wykonawcy:
dokument należy podpisać kwalifikowanym podpisem elektronicznym, podpisem zaufanym lub podpisem osobistym przez uprawnione osoby.</t>
  </si>
  <si>
    <t>RI.271.5.2025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</si>
</sst>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vertAlign val="superscript"/>
      <sz val="8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C000"/>
        <bgColor rgb="FFFF99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indent="10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indent="3" shrinkToFit="1"/>
    </xf>
    <xf numFmtId="2" fontId="9" fillId="0" borderId="2" xfId="0" applyNumberFormat="1" applyFont="1" applyBorder="1" applyAlignment="1">
      <alignment horizontal="right" vertical="top" shrinkToFit="1"/>
    </xf>
    <xf numFmtId="2" fontId="9" fillId="0" borderId="2" xfId="0" applyNumberFormat="1" applyFont="1" applyBorder="1" applyAlignment="1">
      <alignment horizontal="right" shrinkToFi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13" fillId="0" borderId="0" xfId="0" applyFont="1"/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130" zoomScaleNormal="130" workbookViewId="0">
      <selection activeCell="H9" sqref="H9"/>
    </sheetView>
  </sheetViews>
  <sheetFormatPr defaultColWidth="8.6640625" defaultRowHeight="13.2" x14ac:dyDescent="0.25"/>
  <cols>
    <col min="1" max="1" width="4" customWidth="1"/>
    <col min="2" max="2" width="40.88671875" customWidth="1"/>
    <col min="3" max="3" width="5.88671875" customWidth="1"/>
    <col min="4" max="4" width="9.88671875" customWidth="1"/>
    <col min="5" max="5" width="12.6640625" customWidth="1"/>
    <col min="6" max="6" width="14.44140625" customWidth="1"/>
  </cols>
  <sheetData>
    <row r="1" spans="1:6" x14ac:dyDescent="0.25">
      <c r="A1" s="21" t="s">
        <v>72</v>
      </c>
      <c r="B1" s="21"/>
      <c r="E1" s="22" t="s">
        <v>62</v>
      </c>
      <c r="F1" s="22"/>
    </row>
    <row r="3" spans="1:6" ht="13.95" customHeight="1" x14ac:dyDescent="0.25">
      <c r="A3" s="23" t="s">
        <v>63</v>
      </c>
      <c r="B3" s="23"/>
      <c r="C3" s="23"/>
      <c r="D3" s="23"/>
      <c r="E3" s="23"/>
      <c r="F3" s="23"/>
    </row>
    <row r="4" spans="1:6" x14ac:dyDescent="0.25">
      <c r="A4" s="23" t="s">
        <v>64</v>
      </c>
      <c r="B4" s="23"/>
      <c r="C4" s="23"/>
      <c r="D4" s="23"/>
      <c r="E4" s="23"/>
      <c r="F4" s="23"/>
    </row>
    <row r="6" spans="1:6" ht="30" customHeight="1" x14ac:dyDescent="0.25">
      <c r="A6" s="20" t="s">
        <v>65</v>
      </c>
      <c r="B6" s="20"/>
      <c r="C6" s="20"/>
      <c r="D6" s="20"/>
      <c r="E6" s="20"/>
      <c r="F6" s="20"/>
    </row>
    <row r="7" spans="1:6" ht="46.2" customHeight="1" x14ac:dyDescent="0.25">
      <c r="A7" s="25" t="s">
        <v>66</v>
      </c>
      <c r="B7" s="25"/>
      <c r="C7" s="25"/>
      <c r="D7" s="25"/>
      <c r="E7" s="25"/>
      <c r="F7" s="25"/>
    </row>
    <row r="8" spans="1:6" x14ac:dyDescent="0.25">
      <c r="A8" s="1" t="s">
        <v>0</v>
      </c>
      <c r="B8" s="2" t="s">
        <v>1</v>
      </c>
      <c r="C8" s="17" t="s">
        <v>2</v>
      </c>
      <c r="D8" s="17" t="s">
        <v>3</v>
      </c>
      <c r="E8" s="3" t="s">
        <v>4</v>
      </c>
      <c r="F8" s="3" t="s">
        <v>70</v>
      </c>
    </row>
    <row r="9" spans="1:6" x14ac:dyDescent="0.25">
      <c r="A9" s="4" t="s">
        <v>5</v>
      </c>
      <c r="B9" s="4">
        <v>2</v>
      </c>
      <c r="C9" s="4">
        <v>3</v>
      </c>
      <c r="D9" s="4">
        <v>4</v>
      </c>
      <c r="E9" s="4">
        <v>5</v>
      </c>
      <c r="F9" s="4" t="s">
        <v>69</v>
      </c>
    </row>
    <row r="10" spans="1:6" ht="27" customHeight="1" x14ac:dyDescent="0.25">
      <c r="A10" s="26" t="s">
        <v>67</v>
      </c>
      <c r="B10" s="26"/>
      <c r="C10" s="26"/>
      <c r="D10" s="26"/>
      <c r="E10" s="26"/>
      <c r="F10" s="26"/>
    </row>
    <row r="11" spans="1:6" x14ac:dyDescent="0.25">
      <c r="A11" s="27" t="s">
        <v>68</v>
      </c>
      <c r="B11" s="27"/>
      <c r="C11" s="27"/>
      <c r="D11" s="27"/>
      <c r="E11" s="27"/>
      <c r="F11" s="27"/>
    </row>
    <row r="12" spans="1:6" ht="25.2" customHeight="1" x14ac:dyDescent="0.25">
      <c r="A12" s="5">
        <v>1</v>
      </c>
      <c r="B12" s="14" t="s">
        <v>6</v>
      </c>
      <c r="C12" s="6" t="s">
        <v>7</v>
      </c>
      <c r="D12" s="6">
        <v>4</v>
      </c>
      <c r="E12" s="6"/>
      <c r="F12" s="16">
        <f t="shared" ref="F12:F60" si="0">D12*E12</f>
        <v>0</v>
      </c>
    </row>
    <row r="13" spans="1:6" ht="27" customHeight="1" x14ac:dyDescent="0.25">
      <c r="A13" s="5">
        <v>2</v>
      </c>
      <c r="B13" s="14" t="s">
        <v>8</v>
      </c>
      <c r="C13" s="6" t="s">
        <v>9</v>
      </c>
      <c r="D13" s="6">
        <v>5</v>
      </c>
      <c r="E13" s="6"/>
      <c r="F13" s="16">
        <f t="shared" si="0"/>
        <v>0</v>
      </c>
    </row>
    <row r="14" spans="1:6" ht="20.399999999999999" x14ac:dyDescent="0.25">
      <c r="A14" s="5">
        <v>3</v>
      </c>
      <c r="B14" s="14" t="s">
        <v>10</v>
      </c>
      <c r="C14" s="6" t="s">
        <v>9</v>
      </c>
      <c r="D14" s="6">
        <v>5</v>
      </c>
      <c r="E14" s="6"/>
      <c r="F14" s="16">
        <f t="shared" si="0"/>
        <v>0</v>
      </c>
    </row>
    <row r="15" spans="1:6" ht="20.399999999999999" x14ac:dyDescent="0.25">
      <c r="A15" s="5">
        <v>4</v>
      </c>
      <c r="B15" s="14" t="s">
        <v>11</v>
      </c>
      <c r="C15" s="6" t="s">
        <v>13</v>
      </c>
      <c r="D15" s="6">
        <v>3</v>
      </c>
      <c r="E15" s="6"/>
      <c r="F15" s="16">
        <f t="shared" si="0"/>
        <v>0</v>
      </c>
    </row>
    <row r="16" spans="1:6" x14ac:dyDescent="0.25">
      <c r="A16" s="5">
        <v>5</v>
      </c>
      <c r="B16" s="14" t="s">
        <v>12</v>
      </c>
      <c r="C16" s="6" t="s">
        <v>13</v>
      </c>
      <c r="D16" s="6">
        <v>3</v>
      </c>
      <c r="E16" s="6"/>
      <c r="F16" s="16">
        <f t="shared" si="0"/>
        <v>0</v>
      </c>
    </row>
    <row r="17" spans="1:6" ht="20.399999999999999" x14ac:dyDescent="0.25">
      <c r="A17" s="5">
        <v>6</v>
      </c>
      <c r="B17" s="14" t="s">
        <v>14</v>
      </c>
      <c r="C17" s="6" t="s">
        <v>7</v>
      </c>
      <c r="D17" s="6">
        <v>2</v>
      </c>
      <c r="E17" s="6"/>
      <c r="F17" s="16">
        <f t="shared" si="0"/>
        <v>0</v>
      </c>
    </row>
    <row r="18" spans="1:6" ht="43.65" customHeight="1" x14ac:dyDescent="0.25">
      <c r="A18" s="5">
        <v>7</v>
      </c>
      <c r="B18" s="14" t="s">
        <v>15</v>
      </c>
      <c r="C18" s="6" t="s">
        <v>7</v>
      </c>
      <c r="D18" s="6">
        <v>6</v>
      </c>
      <c r="E18" s="6"/>
      <c r="F18" s="16">
        <f t="shared" si="0"/>
        <v>0</v>
      </c>
    </row>
    <row r="19" spans="1:6" ht="30.6" x14ac:dyDescent="0.25">
      <c r="A19" s="5">
        <v>8</v>
      </c>
      <c r="B19" s="14" t="s">
        <v>16</v>
      </c>
      <c r="C19" s="6" t="s">
        <v>9</v>
      </c>
      <c r="D19" s="6">
        <v>5</v>
      </c>
      <c r="E19" s="6"/>
      <c r="F19" s="16">
        <f t="shared" si="0"/>
        <v>0</v>
      </c>
    </row>
    <row r="20" spans="1:6" ht="30.6" x14ac:dyDescent="0.25">
      <c r="A20" s="5">
        <v>9</v>
      </c>
      <c r="B20" s="14" t="s">
        <v>60</v>
      </c>
      <c r="C20" s="6" t="s">
        <v>9</v>
      </c>
      <c r="D20" s="6">
        <v>5</v>
      </c>
      <c r="E20" s="6"/>
      <c r="F20" s="16">
        <f t="shared" si="0"/>
        <v>0</v>
      </c>
    </row>
    <row r="21" spans="1:6" ht="30.6" x14ac:dyDescent="0.25">
      <c r="A21" s="5">
        <v>10</v>
      </c>
      <c r="B21" s="14" t="s">
        <v>17</v>
      </c>
      <c r="C21" s="6" t="s">
        <v>9</v>
      </c>
      <c r="D21" s="6">
        <v>5</v>
      </c>
      <c r="E21" s="6"/>
      <c r="F21" s="16">
        <f t="shared" si="0"/>
        <v>0</v>
      </c>
    </row>
    <row r="22" spans="1:6" ht="30.6" x14ac:dyDescent="0.25">
      <c r="A22" s="5">
        <v>11</v>
      </c>
      <c r="B22" s="14" t="s">
        <v>47</v>
      </c>
      <c r="C22" s="6" t="s">
        <v>9</v>
      </c>
      <c r="D22" s="6">
        <v>5</v>
      </c>
      <c r="E22" s="6"/>
      <c r="F22" s="16">
        <f t="shared" si="0"/>
        <v>0</v>
      </c>
    </row>
    <row r="23" spans="1:6" ht="30.6" x14ac:dyDescent="0.25">
      <c r="A23" s="5">
        <v>12</v>
      </c>
      <c r="B23" s="14" t="s">
        <v>18</v>
      </c>
      <c r="C23" s="6" t="s">
        <v>9</v>
      </c>
      <c r="D23" s="6">
        <v>5</v>
      </c>
      <c r="E23" s="6"/>
      <c r="F23" s="16">
        <f t="shared" si="0"/>
        <v>0</v>
      </c>
    </row>
    <row r="24" spans="1:6" ht="30.6" x14ac:dyDescent="0.25">
      <c r="A24" s="5">
        <v>13</v>
      </c>
      <c r="B24" s="14" t="s">
        <v>48</v>
      </c>
      <c r="C24" s="6" t="s">
        <v>9</v>
      </c>
      <c r="D24" s="6">
        <v>5</v>
      </c>
      <c r="E24" s="6"/>
      <c r="F24" s="16">
        <f t="shared" si="0"/>
        <v>0</v>
      </c>
    </row>
    <row r="25" spans="1:6" ht="30.6" x14ac:dyDescent="0.25">
      <c r="A25" s="5">
        <v>14</v>
      </c>
      <c r="B25" s="14" t="s">
        <v>19</v>
      </c>
      <c r="C25" s="6" t="s">
        <v>9</v>
      </c>
      <c r="D25" s="6">
        <v>5</v>
      </c>
      <c r="E25" s="6"/>
      <c r="F25" s="16">
        <f t="shared" si="0"/>
        <v>0</v>
      </c>
    </row>
    <row r="26" spans="1:6" ht="30.6" x14ac:dyDescent="0.25">
      <c r="A26" s="5">
        <v>15</v>
      </c>
      <c r="B26" s="14" t="s">
        <v>49</v>
      </c>
      <c r="C26" s="6" t="s">
        <v>9</v>
      </c>
      <c r="D26" s="6">
        <v>5</v>
      </c>
      <c r="E26" s="6"/>
      <c r="F26" s="16">
        <f t="shared" si="0"/>
        <v>0</v>
      </c>
    </row>
    <row r="27" spans="1:6" ht="30.6" x14ac:dyDescent="0.25">
      <c r="A27" s="5">
        <v>16</v>
      </c>
      <c r="B27" s="14" t="s">
        <v>20</v>
      </c>
      <c r="C27" s="6" t="s">
        <v>9</v>
      </c>
      <c r="D27" s="6">
        <v>2</v>
      </c>
      <c r="E27" s="6"/>
      <c r="F27" s="16">
        <f t="shared" si="0"/>
        <v>0</v>
      </c>
    </row>
    <row r="28" spans="1:6" ht="30.6" x14ac:dyDescent="0.25">
      <c r="A28" s="5">
        <v>17</v>
      </c>
      <c r="B28" s="14" t="s">
        <v>21</v>
      </c>
      <c r="C28" s="6" t="s">
        <v>9</v>
      </c>
      <c r="D28" s="6">
        <v>2</v>
      </c>
      <c r="E28" s="6"/>
      <c r="F28" s="16">
        <f t="shared" si="0"/>
        <v>0</v>
      </c>
    </row>
    <row r="29" spans="1:6" ht="30.6" x14ac:dyDescent="0.25">
      <c r="A29" s="5">
        <v>18</v>
      </c>
      <c r="B29" s="14" t="s">
        <v>22</v>
      </c>
      <c r="C29" s="6" t="s">
        <v>9</v>
      </c>
      <c r="D29" s="6">
        <v>2</v>
      </c>
      <c r="E29" s="6"/>
      <c r="F29" s="16">
        <f t="shared" si="0"/>
        <v>0</v>
      </c>
    </row>
    <row r="30" spans="1:6" ht="30.6" x14ac:dyDescent="0.25">
      <c r="A30" s="5">
        <v>19</v>
      </c>
      <c r="B30" s="14" t="s">
        <v>50</v>
      </c>
      <c r="C30" s="6" t="s">
        <v>9</v>
      </c>
      <c r="D30" s="6">
        <v>2</v>
      </c>
      <c r="E30" s="6"/>
      <c r="F30" s="16">
        <f t="shared" si="0"/>
        <v>0</v>
      </c>
    </row>
    <row r="31" spans="1:6" ht="20.399999999999999" x14ac:dyDescent="0.25">
      <c r="A31" s="5">
        <v>20</v>
      </c>
      <c r="B31" s="14" t="s">
        <v>23</v>
      </c>
      <c r="C31" s="6" t="s">
        <v>9</v>
      </c>
      <c r="D31" s="6">
        <v>2</v>
      </c>
      <c r="E31" s="6"/>
      <c r="F31" s="16">
        <f t="shared" si="0"/>
        <v>0</v>
      </c>
    </row>
    <row r="32" spans="1:6" ht="20.399999999999999" x14ac:dyDescent="0.25">
      <c r="A32" s="5">
        <v>21</v>
      </c>
      <c r="B32" s="14" t="s">
        <v>24</v>
      </c>
      <c r="C32" s="6" t="s">
        <v>9</v>
      </c>
      <c r="D32" s="6">
        <v>4</v>
      </c>
      <c r="E32" s="6"/>
      <c r="F32" s="16">
        <f t="shared" si="0"/>
        <v>0</v>
      </c>
    </row>
    <row r="33" spans="1:6" ht="20.399999999999999" x14ac:dyDescent="0.25">
      <c r="A33" s="5">
        <v>22</v>
      </c>
      <c r="B33" s="14" t="s">
        <v>51</v>
      </c>
      <c r="C33" s="6" t="s">
        <v>9</v>
      </c>
      <c r="D33" s="6">
        <v>1</v>
      </c>
      <c r="E33" s="6"/>
      <c r="F33" s="16">
        <f t="shared" si="0"/>
        <v>0</v>
      </c>
    </row>
    <row r="34" spans="1:6" ht="20.399999999999999" x14ac:dyDescent="0.25">
      <c r="A34" s="5">
        <v>23</v>
      </c>
      <c r="B34" s="14" t="s">
        <v>25</v>
      </c>
      <c r="C34" s="6" t="s">
        <v>9</v>
      </c>
      <c r="D34" s="6">
        <v>1</v>
      </c>
      <c r="E34" s="6"/>
      <c r="F34" s="16">
        <f t="shared" si="0"/>
        <v>0</v>
      </c>
    </row>
    <row r="35" spans="1:6" ht="20.399999999999999" x14ac:dyDescent="0.25">
      <c r="A35" s="5">
        <v>24</v>
      </c>
      <c r="B35" s="14" t="s">
        <v>52</v>
      </c>
      <c r="C35" s="6" t="s">
        <v>9</v>
      </c>
      <c r="D35" s="6">
        <v>2</v>
      </c>
      <c r="E35" s="6"/>
      <c r="F35" s="16">
        <f t="shared" si="0"/>
        <v>0</v>
      </c>
    </row>
    <row r="36" spans="1:6" ht="30.6" x14ac:dyDescent="0.25">
      <c r="A36" s="5">
        <v>25</v>
      </c>
      <c r="B36" s="14" t="s">
        <v>26</v>
      </c>
      <c r="C36" s="6" t="s">
        <v>9</v>
      </c>
      <c r="D36" s="6">
        <v>2</v>
      </c>
      <c r="E36" s="6"/>
      <c r="F36" s="16">
        <f t="shared" si="0"/>
        <v>0</v>
      </c>
    </row>
    <row r="37" spans="1:6" ht="30.6" x14ac:dyDescent="0.25">
      <c r="A37" s="5">
        <v>26</v>
      </c>
      <c r="B37" s="14" t="s">
        <v>53</v>
      </c>
      <c r="C37" s="6" t="s">
        <v>9</v>
      </c>
      <c r="D37" s="6">
        <v>2</v>
      </c>
      <c r="E37" s="6"/>
      <c r="F37" s="16">
        <f t="shared" si="0"/>
        <v>0</v>
      </c>
    </row>
    <row r="38" spans="1:6" ht="20.399999999999999" x14ac:dyDescent="0.25">
      <c r="A38" s="5">
        <v>27</v>
      </c>
      <c r="B38" s="14" t="s">
        <v>27</v>
      </c>
      <c r="C38" s="6" t="s">
        <v>9</v>
      </c>
      <c r="D38" s="6">
        <v>3</v>
      </c>
      <c r="E38" s="6"/>
      <c r="F38" s="16">
        <f t="shared" si="0"/>
        <v>0</v>
      </c>
    </row>
    <row r="39" spans="1:6" ht="20.399999999999999" x14ac:dyDescent="0.25">
      <c r="A39" s="5">
        <v>28</v>
      </c>
      <c r="B39" s="14" t="s">
        <v>54</v>
      </c>
      <c r="C39" s="6" t="s">
        <v>9</v>
      </c>
      <c r="D39" s="6">
        <v>3</v>
      </c>
      <c r="E39" s="6"/>
      <c r="F39" s="16">
        <f t="shared" si="0"/>
        <v>0</v>
      </c>
    </row>
    <row r="40" spans="1:6" x14ac:dyDescent="0.25">
      <c r="A40" s="5">
        <v>29</v>
      </c>
      <c r="B40" s="14" t="s">
        <v>28</v>
      </c>
      <c r="C40" s="6" t="s">
        <v>9</v>
      </c>
      <c r="D40" s="6">
        <v>2</v>
      </c>
      <c r="E40" s="6"/>
      <c r="F40" s="16">
        <f t="shared" si="0"/>
        <v>0</v>
      </c>
    </row>
    <row r="41" spans="1:6" x14ac:dyDescent="0.25">
      <c r="A41" s="5">
        <v>30</v>
      </c>
      <c r="B41" s="14" t="s">
        <v>55</v>
      </c>
      <c r="C41" s="6" t="s">
        <v>9</v>
      </c>
      <c r="D41" s="6">
        <v>2</v>
      </c>
      <c r="E41" s="6"/>
      <c r="F41" s="16">
        <f t="shared" si="0"/>
        <v>0</v>
      </c>
    </row>
    <row r="42" spans="1:6" x14ac:dyDescent="0.25">
      <c r="A42" s="5">
        <v>31</v>
      </c>
      <c r="B42" s="15" t="s">
        <v>29</v>
      </c>
      <c r="C42" s="6" t="s">
        <v>9</v>
      </c>
      <c r="D42" s="6">
        <v>2</v>
      </c>
      <c r="E42" s="6"/>
      <c r="F42" s="16">
        <f t="shared" si="0"/>
        <v>0</v>
      </c>
    </row>
    <row r="43" spans="1:6" x14ac:dyDescent="0.25">
      <c r="A43" s="5">
        <v>32</v>
      </c>
      <c r="B43" s="15" t="s">
        <v>56</v>
      </c>
      <c r="C43" s="6" t="s">
        <v>9</v>
      </c>
      <c r="D43" s="6">
        <v>2</v>
      </c>
      <c r="E43" s="6"/>
      <c r="F43" s="16">
        <f t="shared" si="0"/>
        <v>0</v>
      </c>
    </row>
    <row r="44" spans="1:6" ht="20.399999999999999" x14ac:dyDescent="0.25">
      <c r="A44" s="5">
        <v>33</v>
      </c>
      <c r="B44" s="14" t="s">
        <v>30</v>
      </c>
      <c r="C44" s="6" t="s">
        <v>9</v>
      </c>
      <c r="D44" s="6">
        <v>2</v>
      </c>
      <c r="E44" s="6"/>
      <c r="F44" s="16">
        <f t="shared" si="0"/>
        <v>0</v>
      </c>
    </row>
    <row r="45" spans="1:6" ht="33.6" customHeight="1" x14ac:dyDescent="0.25">
      <c r="A45" s="5">
        <v>34</v>
      </c>
      <c r="B45" s="14" t="s">
        <v>31</v>
      </c>
      <c r="C45" s="6" t="s">
        <v>9</v>
      </c>
      <c r="D45" s="6">
        <v>6</v>
      </c>
      <c r="E45" s="6"/>
      <c r="F45" s="16">
        <f t="shared" si="0"/>
        <v>0</v>
      </c>
    </row>
    <row r="46" spans="1:6" ht="40.799999999999997" x14ac:dyDescent="0.25">
      <c r="A46" s="5">
        <v>35</v>
      </c>
      <c r="B46" s="14" t="s">
        <v>32</v>
      </c>
      <c r="C46" s="6" t="s">
        <v>9</v>
      </c>
      <c r="D46" s="6">
        <v>6</v>
      </c>
      <c r="E46" s="6"/>
      <c r="F46" s="16">
        <f t="shared" ref="F46" si="1">D46*E46</f>
        <v>0</v>
      </c>
    </row>
    <row r="47" spans="1:6" ht="15" customHeight="1" x14ac:dyDescent="0.25">
      <c r="A47" s="5">
        <v>35</v>
      </c>
      <c r="B47" s="14" t="s">
        <v>61</v>
      </c>
      <c r="C47" s="6" t="s">
        <v>9</v>
      </c>
      <c r="D47" s="6">
        <v>4</v>
      </c>
      <c r="E47" s="6"/>
      <c r="F47" s="16">
        <f t="shared" si="0"/>
        <v>0</v>
      </c>
    </row>
    <row r="48" spans="1:6" ht="20.399999999999999" x14ac:dyDescent="0.25">
      <c r="A48" s="5">
        <v>36</v>
      </c>
      <c r="B48" s="14" t="s">
        <v>33</v>
      </c>
      <c r="C48" s="6" t="s">
        <v>9</v>
      </c>
      <c r="D48" s="6">
        <v>11</v>
      </c>
      <c r="E48" s="6"/>
      <c r="F48" s="16">
        <f t="shared" si="0"/>
        <v>0</v>
      </c>
    </row>
    <row r="49" spans="1:6" ht="30.6" x14ac:dyDescent="0.25">
      <c r="A49" s="5">
        <v>37</v>
      </c>
      <c r="B49" s="14" t="s">
        <v>34</v>
      </c>
      <c r="C49" s="6" t="s">
        <v>9</v>
      </c>
      <c r="D49" s="6">
        <v>7</v>
      </c>
      <c r="E49" s="6"/>
      <c r="F49" s="16">
        <f t="shared" si="0"/>
        <v>0</v>
      </c>
    </row>
    <row r="50" spans="1:6" ht="20.399999999999999" x14ac:dyDescent="0.25">
      <c r="A50" s="5">
        <v>38</v>
      </c>
      <c r="B50" s="14" t="s">
        <v>45</v>
      </c>
      <c r="C50" s="6" t="s">
        <v>9</v>
      </c>
      <c r="D50" s="6">
        <v>20</v>
      </c>
      <c r="E50" s="6"/>
      <c r="F50" s="16">
        <f t="shared" si="0"/>
        <v>0</v>
      </c>
    </row>
    <row r="51" spans="1:6" ht="20.399999999999999" x14ac:dyDescent="0.25">
      <c r="A51" s="5">
        <v>39</v>
      </c>
      <c r="B51" s="14" t="s">
        <v>57</v>
      </c>
      <c r="C51" s="6" t="s">
        <v>7</v>
      </c>
      <c r="D51" s="6">
        <v>10</v>
      </c>
      <c r="E51" s="6"/>
      <c r="F51" s="16">
        <f t="shared" ref="F51" si="2">D51*E51</f>
        <v>0</v>
      </c>
    </row>
    <row r="52" spans="1:6" ht="14.4" customHeight="1" x14ac:dyDescent="0.25">
      <c r="A52" s="5">
        <v>39</v>
      </c>
      <c r="B52" s="14" t="s">
        <v>59</v>
      </c>
      <c r="C52" s="6" t="s">
        <v>7</v>
      </c>
      <c r="D52" s="6">
        <v>10</v>
      </c>
      <c r="E52" s="6"/>
      <c r="F52" s="16">
        <f t="shared" si="0"/>
        <v>0</v>
      </c>
    </row>
    <row r="53" spans="1:6" ht="30.6" x14ac:dyDescent="0.25">
      <c r="A53" s="5">
        <v>40</v>
      </c>
      <c r="B53" s="14" t="s">
        <v>35</v>
      </c>
      <c r="C53" s="6" t="s">
        <v>7</v>
      </c>
      <c r="D53" s="6">
        <v>2</v>
      </c>
      <c r="E53" s="6"/>
      <c r="F53" s="16">
        <f t="shared" si="0"/>
        <v>0</v>
      </c>
    </row>
    <row r="54" spans="1:6" ht="20.399999999999999" x14ac:dyDescent="0.25">
      <c r="A54" s="5">
        <v>41</v>
      </c>
      <c r="B54" s="14" t="s">
        <v>36</v>
      </c>
      <c r="C54" s="6" t="s">
        <v>7</v>
      </c>
      <c r="D54" s="6">
        <v>2</v>
      </c>
      <c r="E54" s="6"/>
      <c r="F54" s="16">
        <f t="shared" si="0"/>
        <v>0</v>
      </c>
    </row>
    <row r="55" spans="1:6" x14ac:dyDescent="0.25">
      <c r="A55" s="5">
        <v>42</v>
      </c>
      <c r="B55" s="15" t="s">
        <v>37</v>
      </c>
      <c r="C55" s="6" t="s">
        <v>9</v>
      </c>
      <c r="D55" s="6">
        <v>2</v>
      </c>
      <c r="E55" s="6"/>
      <c r="F55" s="16">
        <f t="shared" si="0"/>
        <v>0</v>
      </c>
    </row>
    <row r="56" spans="1:6" x14ac:dyDescent="0.25">
      <c r="A56" s="5">
        <v>43</v>
      </c>
      <c r="B56" s="15" t="s">
        <v>58</v>
      </c>
      <c r="C56" s="6" t="s">
        <v>9</v>
      </c>
      <c r="D56" s="6">
        <v>2</v>
      </c>
      <c r="E56" s="6"/>
      <c r="F56" s="16">
        <f t="shared" si="0"/>
        <v>0</v>
      </c>
    </row>
    <row r="57" spans="1:6" x14ac:dyDescent="0.25">
      <c r="A57" s="5">
        <v>44</v>
      </c>
      <c r="B57" s="15" t="s">
        <v>38</v>
      </c>
      <c r="C57" s="6" t="s">
        <v>9</v>
      </c>
      <c r="D57" s="6">
        <v>4</v>
      </c>
      <c r="E57" s="6"/>
      <c r="F57" s="16">
        <f t="shared" si="0"/>
        <v>0</v>
      </c>
    </row>
    <row r="58" spans="1:6" x14ac:dyDescent="0.25">
      <c r="A58" s="5">
        <v>45</v>
      </c>
      <c r="B58" s="15" t="s">
        <v>39</v>
      </c>
      <c r="C58" s="6" t="s">
        <v>9</v>
      </c>
      <c r="D58" s="6">
        <v>4</v>
      </c>
      <c r="E58" s="6"/>
      <c r="F58" s="16">
        <f t="shared" si="0"/>
        <v>0</v>
      </c>
    </row>
    <row r="59" spans="1:6" ht="20.399999999999999" x14ac:dyDescent="0.25">
      <c r="A59" s="5">
        <v>46</v>
      </c>
      <c r="B59" s="14" t="s">
        <v>40</v>
      </c>
      <c r="C59" s="6" t="s">
        <v>7</v>
      </c>
      <c r="D59" s="6">
        <v>12</v>
      </c>
      <c r="E59" s="6"/>
      <c r="F59" s="16">
        <f t="shared" si="0"/>
        <v>0</v>
      </c>
    </row>
    <row r="60" spans="1:6" ht="88.2" customHeight="1" x14ac:dyDescent="0.25">
      <c r="A60" s="5">
        <v>47</v>
      </c>
      <c r="B60" s="7" t="s">
        <v>46</v>
      </c>
      <c r="C60" s="6" t="s">
        <v>41</v>
      </c>
      <c r="D60" s="6">
        <v>19.8</v>
      </c>
      <c r="E60" s="6"/>
      <c r="F60" s="16">
        <f t="shared" si="0"/>
        <v>0</v>
      </c>
    </row>
    <row r="61" spans="1:6" ht="12.75" customHeight="1" x14ac:dyDescent="0.25">
      <c r="A61" s="24" t="s">
        <v>42</v>
      </c>
      <c r="B61" s="24"/>
      <c r="C61" s="8"/>
      <c r="D61" s="9"/>
      <c r="E61" s="10"/>
      <c r="F61" s="11">
        <f>SUM(F12:F60)</f>
        <v>0</v>
      </c>
    </row>
    <row r="62" spans="1:6" ht="12.75" customHeight="1" x14ac:dyDescent="0.25">
      <c r="A62" s="24" t="s">
        <v>43</v>
      </c>
      <c r="B62" s="24"/>
      <c r="C62" s="8"/>
      <c r="D62" s="9"/>
      <c r="E62" s="10"/>
      <c r="F62" s="11">
        <f>ROUND(0.23*F61,2)</f>
        <v>0</v>
      </c>
    </row>
    <row r="63" spans="1:6" ht="12.75" customHeight="1" x14ac:dyDescent="0.25">
      <c r="A63" s="24" t="s">
        <v>44</v>
      </c>
      <c r="B63" s="24"/>
      <c r="C63" s="12"/>
      <c r="D63" s="13"/>
      <c r="E63" s="13"/>
      <c r="F63" s="11">
        <f>SUM(F61:F62)</f>
        <v>0</v>
      </c>
    </row>
    <row r="65" spans="1:6" ht="42" customHeight="1" x14ac:dyDescent="0.25">
      <c r="A65" s="18" t="s">
        <v>71</v>
      </c>
      <c r="B65" s="19"/>
      <c r="C65" s="19"/>
      <c r="D65" s="19"/>
      <c r="E65" s="19"/>
      <c r="F65" s="19"/>
    </row>
  </sheetData>
  <mergeCells count="13">
    <mergeCell ref="A65:F65"/>
    <mergeCell ref="A6:B6"/>
    <mergeCell ref="C6:F6"/>
    <mergeCell ref="A1:B1"/>
    <mergeCell ref="E1:F1"/>
    <mergeCell ref="A3:F3"/>
    <mergeCell ref="A4:F4"/>
    <mergeCell ref="A63:B63"/>
    <mergeCell ref="A7:F7"/>
    <mergeCell ref="A10:F10"/>
    <mergeCell ref="A11:F11"/>
    <mergeCell ref="A61:B61"/>
    <mergeCell ref="A62:B62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 exel -Formularz ofertowy</dc:title>
  <dc:subject/>
  <dc:creator>Jacek</dc:creator>
  <dc:description/>
  <cp:lastModifiedBy>Joanna Myszka</cp:lastModifiedBy>
  <cp:revision>9</cp:revision>
  <cp:lastPrinted>2024-12-23T11:02:26Z</cp:lastPrinted>
  <dcterms:created xsi:type="dcterms:W3CDTF">2020-12-21T13:17:22Z</dcterms:created>
  <dcterms:modified xsi:type="dcterms:W3CDTF">2025-01-30T12:26:35Z</dcterms:modified>
  <dc:language>pl-PL</dc:language>
</cp:coreProperties>
</file>