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0E495BA1-8A36-4A31-B6E7-A941FB3FBF2D}" xr6:coauthVersionLast="36" xr6:coauthVersionMax="36" xr10:uidLastSave="{00000000-0000-0000-0000-000000000000}"/>
  <bookViews>
    <workbookView xWindow="0" yWindow="0" windowWidth="28800" windowHeight="11475" xr2:uid="{00000000-000D-0000-FFFF-FFFF00000000}"/>
  </bookViews>
  <sheets>
    <sheet name="Arkusz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2" l="1"/>
  <c r="J36" i="2" l="1"/>
  <c r="I36" i="2" l="1"/>
  <c r="K36" i="2" s="1"/>
  <c r="I25" i="2"/>
  <c r="J25" i="2"/>
  <c r="G25" i="2"/>
  <c r="I37" i="2"/>
  <c r="K25" i="2" l="1"/>
  <c r="J38" i="2"/>
  <c r="G38" i="2"/>
  <c r="J37" i="2"/>
  <c r="K37" i="2" s="1"/>
  <c r="G37" i="2"/>
  <c r="K38" i="2" l="1"/>
  <c r="I28" i="2"/>
  <c r="I17" i="2"/>
  <c r="J17" i="2"/>
  <c r="J16" i="2"/>
  <c r="I16" i="2"/>
  <c r="G35" i="2"/>
  <c r="J35" i="2"/>
  <c r="I35" i="2"/>
  <c r="G16" i="2"/>
  <c r="K16" i="2" l="1"/>
  <c r="K35" i="2"/>
  <c r="I18" i="2"/>
  <c r="K17" i="2"/>
  <c r="G17" i="2"/>
  <c r="J18" i="2"/>
  <c r="J39" i="2"/>
  <c r="I39" i="2"/>
  <c r="G39" i="2"/>
  <c r="J34" i="2"/>
  <c r="I34" i="2"/>
  <c r="G34" i="2"/>
  <c r="J33" i="2"/>
  <c r="I33" i="2"/>
  <c r="G33" i="2"/>
  <c r="J32" i="2"/>
  <c r="I32" i="2"/>
  <c r="G32" i="2"/>
  <c r="J31" i="2"/>
  <c r="I31" i="2"/>
  <c r="G31" i="2"/>
  <c r="J30" i="2"/>
  <c r="I30" i="2"/>
  <c r="G30" i="2"/>
  <c r="J29" i="2"/>
  <c r="I29" i="2"/>
  <c r="G29" i="2"/>
  <c r="J28" i="2"/>
  <c r="G28" i="2"/>
  <c r="J27" i="2"/>
  <c r="I27" i="2"/>
  <c r="G27" i="2"/>
  <c r="J26" i="2"/>
  <c r="I26" i="2"/>
  <c r="G26" i="2"/>
  <c r="J24" i="2"/>
  <c r="I24" i="2"/>
  <c r="G24" i="2"/>
  <c r="J23" i="2"/>
  <c r="I23" i="2"/>
  <c r="G23" i="2"/>
  <c r="J22" i="2"/>
  <c r="I22" i="2"/>
  <c r="G22" i="2"/>
  <c r="J21" i="2"/>
  <c r="I21" i="2"/>
  <c r="G21" i="2"/>
  <c r="J20" i="2"/>
  <c r="I20" i="2"/>
  <c r="G20" i="2"/>
  <c r="J19" i="2"/>
  <c r="I19" i="2"/>
  <c r="G19" i="2"/>
  <c r="J15" i="2"/>
  <c r="I15" i="2"/>
  <c r="G15" i="2"/>
  <c r="I40" i="2" l="1"/>
  <c r="K27" i="2"/>
  <c r="K18" i="2"/>
  <c r="K19" i="2"/>
  <c r="K34" i="2"/>
  <c r="J40" i="2"/>
  <c r="K22" i="2"/>
  <c r="K26" i="2"/>
  <c r="K30" i="2"/>
  <c r="K31" i="2"/>
  <c r="K33" i="2"/>
  <c r="K21" i="2"/>
  <c r="K24" i="2"/>
  <c r="K29" i="2"/>
  <c r="K15" i="2"/>
  <c r="K20" i="2"/>
  <c r="K23" i="2"/>
  <c r="K28" i="2"/>
  <c r="K32" i="2"/>
  <c r="K39" i="2"/>
  <c r="K40" i="2" l="1"/>
</calcChain>
</file>

<file path=xl/sharedStrings.xml><?xml version="1.0" encoding="utf-8"?>
<sst xmlns="http://schemas.openxmlformats.org/spreadsheetml/2006/main" count="111" uniqueCount="72">
  <si>
    <t>Przedmiot zamówienia</t>
  </si>
  <si>
    <t>J.M.</t>
  </si>
  <si>
    <t>Nazwa wyrobu/            Producent</t>
  </si>
  <si>
    <t>op.</t>
  </si>
  <si>
    <t>szt.</t>
  </si>
  <si>
    <t>RAZEM WARTOŚĆ BRUTTO</t>
  </si>
  <si>
    <t>Ilość podstawowa</t>
  </si>
  <si>
    <t>Ilość w opcji</t>
  </si>
  <si>
    <t>Cena              jednostkowa brutto (zł)</t>
  </si>
  <si>
    <t>Załącznik nr 5 do SWZ/ nr  1 do umowy</t>
  </si>
  <si>
    <t xml:space="preserve">………………………………….....                                                                                   ……………………………………..
……………………………………..
(pełna nazwa wykonawcy)                                                               </t>
  </si>
  <si>
    <t>WARTOŚĆ  PODSTAWOWA BRUTTO (zł)                  (kol 5 x kol 8)</t>
  </si>
  <si>
    <t>WARTOŚĆ  OPCJI  BRUTTO (zł)  (kol 6x kol 8)</t>
  </si>
  <si>
    <t>Worek na odpady 120 l. Folia LDP, kolor niebieski, opakowanie jednostkowe  po 25 szt.</t>
  </si>
  <si>
    <t>Worek na odpady 120 l. Folia LDP, kolor żółty, opakowanie jednostkowe  po 25 szt.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</si>
  <si>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</si>
  <si>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</si>
  <si>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</si>
  <si>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</si>
  <si>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</si>
  <si>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</si>
  <si>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</si>
  <si>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</si>
  <si>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</si>
  <si>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</si>
  <si>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</si>
  <si>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</si>
  <si>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</si>
  <si>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</si>
  <si>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</si>
  <si>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17.</t>
  </si>
  <si>
    <t>18.</t>
  </si>
  <si>
    <t>20.</t>
  </si>
  <si>
    <t>21.</t>
  </si>
  <si>
    <t>22.</t>
  </si>
  <si>
    <t>23.</t>
  </si>
  <si>
    <r>
      <t>Lp</t>
    </r>
    <r>
      <rPr>
        <sz val="7.5"/>
        <color theme="1"/>
        <rFont val="Arial"/>
        <family val="2"/>
        <charset val="238"/>
      </rPr>
      <t>.</t>
    </r>
  </si>
  <si>
    <r>
      <t xml:space="preserve">Ilość </t>
    </r>
    <r>
      <rPr>
        <b/>
        <u/>
        <sz val="7.5"/>
        <color rgb="FF000000"/>
        <rFont val="Arial"/>
        <family val="2"/>
        <charset val="238"/>
      </rPr>
      <t>razem</t>
    </r>
    <r>
      <rPr>
        <b/>
        <sz val="7.5"/>
        <color rgb="FF000000"/>
        <rFont val="Arial"/>
        <family val="2"/>
        <charset val="238"/>
      </rPr>
      <t xml:space="preserve"> </t>
    </r>
  </si>
  <si>
    <r>
      <t>WARTOŚĆ  BRUTTO</t>
    </r>
    <r>
      <rPr>
        <b/>
        <u/>
        <sz val="7.5"/>
        <color rgb="FF000000"/>
        <rFont val="Arial"/>
        <family val="2"/>
        <charset val="238"/>
      </rPr>
      <t xml:space="preserve"> RAZEM</t>
    </r>
    <r>
      <rPr>
        <b/>
        <sz val="7.5"/>
        <color rgb="FF000000"/>
        <rFont val="Arial"/>
        <family val="2"/>
        <charset val="238"/>
      </rPr>
      <t xml:space="preserve"> (zł)  (kol 7 x kol 8)</t>
    </r>
  </si>
  <si>
    <t>xxxxxx</t>
  </si>
  <si>
    <t xml:space="preserve">szt. </t>
  </si>
  <si>
    <t>szufelka z zmiotką zestaw</t>
  </si>
  <si>
    <r>
      <t xml:space="preserve">trzonek, kij drewniany długi do mopa i do szczotki z drewnianym gwintem  </t>
    </r>
    <r>
      <rPr>
        <b/>
        <sz val="10"/>
        <color theme="1"/>
        <rFont val="Calibri"/>
        <family val="2"/>
        <charset val="238"/>
      </rPr>
      <t>ø</t>
    </r>
    <r>
      <rPr>
        <b/>
        <sz val="10"/>
        <color theme="1"/>
        <rFont val="Arial"/>
        <family val="2"/>
        <charset val="238"/>
      </rPr>
      <t xml:space="preserve"> 20 długośc 150 cm</t>
    </r>
  </si>
  <si>
    <t xml:space="preserve">wiadro plastikowe10 l  do mopa okrągłego sznurkowego z wyciskaczem okragłym </t>
  </si>
  <si>
    <t xml:space="preserve">szara ścierka do podłogi - szmata 50x60 bawełniana </t>
  </si>
  <si>
    <t>Worek na odpady 60 l  wiązany  Folia LDP, kolor czarny, opakowanie jednostkowe po  50 szt.</t>
  </si>
  <si>
    <t>Worek na odpady 120 l.  Folia LDP, kolor czarny, opakowanie jednostkowe  po 25 szt.</t>
  </si>
  <si>
    <r>
      <t xml:space="preserve">mop sznurkowy 160 g bawełniany 27 cm biały z gwintem 20 </t>
    </r>
    <r>
      <rPr>
        <b/>
        <sz val="10"/>
        <color theme="1"/>
        <rFont val="Calibri"/>
        <family val="2"/>
        <charset val="238"/>
      </rPr>
      <t>ø do kija</t>
    </r>
  </si>
  <si>
    <t>Worek na odpady 120 l. Folia LDP, kolor zielony, opakowanie jednostkowe  po 25 szt.</t>
  </si>
  <si>
    <t xml:space="preserve">szczotka ryżowa w drewnianej oprawie z kijem drewnianym do szorowania i mycia podłóg 20 cm </t>
  </si>
  <si>
    <t>24.</t>
  </si>
  <si>
    <t>25.</t>
  </si>
  <si>
    <t>Ręcznik papierowy typu ZZ. Dwuwarstwowy ręcznik papierowy, składany, gofrowany. Papier  kolor – biały  Wymiary 22x23 cm (+ - 2 cm). Opakowanie jednostkowe: opakowanie zawierające 200 listków.</t>
  </si>
  <si>
    <t>Płynny środek do czyszczenia saun (czyszczenia drewnianych elemnetów sauny) pojemność 5 litrów nie zawierjacy alkoholu. Wymagana karta charakterystyki</t>
  </si>
  <si>
    <t xml:space="preserve">Płyn do dezynfekcji jacuzzi i systemów z hydromasażem. Pojemnośc 5 litrów Wymagana karta charakterystyki. </t>
  </si>
  <si>
    <t xml:space="preserve">Płyn do czyszczenia wanien z hydromasażęm z osadów pojemnośc  </t>
  </si>
  <si>
    <t>szczotka do zamiatania drewniana z gwitem drewnianym długość 40 cm na długim kiju 50 cm drewnianym z giwntem drewnianym. Kij ma być przymocowany do szczotki</t>
  </si>
  <si>
    <t>płyn do wc bakteriobójczy 700 ml -750ml</t>
  </si>
  <si>
    <t>szczotka do zamiatania drewniana z gwitem drewnianym długość 30 cm na długim kiju 50 cm drewnianym z giwntem drewnianym. Kij ma być przymocowany do szczotki.</t>
  </si>
  <si>
    <t>Płyn uniwersalny do podłóg i ścian. Pojemność 5 litrów przeznaczony do mycia róznych powierzchni, w tym podłogi: drewinanych, lakierowanych, ceramicznych, wykładzin z tworzyw sztucznych ( w tym PCV), paneli podłowgowych, kafelków ściennych, parapetów, mebli kuchennych itp. o zapachu kwiatów lub owocowy.Wymagana aktualna karta charakreystyki</t>
  </si>
  <si>
    <t>szczotka ulicówka 60 cm wykonana z twardego nylonu z drewnianym długim trzonkiem  - miotła z drewnianym korpusem wyposażona w twardy metalowy uchwyt z przymocowanym  długim trzonkiem drewnianym  (trzonek musi być już przymocowany do miotły) trzonek, kij drewniany długi do  do szczotki z drewnianym gwintem  ø 20 długośc 150 cm</t>
  </si>
  <si>
    <t>Mydło w płynie do mycia rąk.  Produkt z  zwiększoną zawartością substancji o działaniu antybakteryjnym, przebadane pod kątem bakteriologicznym i dermatologicznym. Pojemność  3-5  l. Wymagana aktualna karta charakreystyki</t>
  </si>
  <si>
    <t>szczotka do wc z podstawką - plastikowa</t>
  </si>
  <si>
    <t>ścierka z mikrofibry 50x 60 do wycierania mebli, ścian, parapetów itp.</t>
  </si>
  <si>
    <t>FORMULARZ ASORTYMENTOWO-CENOWY</t>
  </si>
  <si>
    <t xml:space="preserve">Dotyczy:  postępowania o udzielenie zamówienia publicznego na "Dostawa środków czystości".          </t>
  </si>
  <si>
    <t>Znak sprawy: 22WOG-ZP.2712.63.2024/D/166/2600/D/PBN</t>
  </si>
  <si>
    <t>22 Wojskowy Oddział Gospodarczy
w Olsztynie,                          ul. Saperska 1
10-073 Olsztyn</t>
  </si>
  <si>
    <t>Płyn do mycia szyb. Produkt gotowy do użycia, szybko wysychający, nie pozostawiający smug. Opakowanie jednostkowe: pojemnik   0,75- 1,0 l  ze spryskiwaczem.  Produkt zawierający w swoim składzie alkohol.Wymagana aktualna karta charakreystyki</t>
  </si>
  <si>
    <t>szufelka plastikowa -szufelka wyposażona w gumową krawędź, która ułatwia zebranie na szufelkę brudu, długość z rączka 34 cm, szerokość 21 cm, kolor mix</t>
  </si>
  <si>
    <t>16.</t>
  </si>
  <si>
    <t>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</si>
</sst>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</font>
    <font>
      <b/>
      <sz val="7.5"/>
      <color theme="1"/>
      <name val="Arial"/>
      <family val="2"/>
      <charset val="238"/>
    </font>
    <font>
      <sz val="7.5"/>
      <color theme="1"/>
      <name val="Arial"/>
      <family val="2"/>
      <charset val="238"/>
    </font>
    <font>
      <b/>
      <sz val="7.5"/>
      <color rgb="FF000000"/>
      <name val="Arial"/>
      <family val="2"/>
      <charset val="238"/>
    </font>
    <font>
      <b/>
      <u/>
      <sz val="7.5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8" fillId="0" borderId="0" xfId="0" applyFont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4" fontId="1" fillId="0" borderId="4" xfId="0" applyNumberFormat="1" applyFont="1" applyBorder="1" applyAlignment="1" applyProtection="1">
      <alignment horizontal="center" vertical="center" wrapText="1"/>
      <protection locked="0"/>
    </xf>
    <xf numFmtId="4" fontId="1" fillId="0" borderId="5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justify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justify" vertical="center" wrapText="1"/>
    </xf>
    <xf numFmtId="0" fontId="1" fillId="0" borderId="1" xfId="0" applyFont="1" applyBorder="1" applyAlignment="1" applyProtection="1">
      <alignment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4" fontId="8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0" fillId="0" borderId="0" xfId="0" applyFont="1" applyAlignment="1" applyProtection="1">
      <alignment wrapText="1"/>
    </xf>
    <xf numFmtId="0" fontId="0" fillId="0" borderId="0" xfId="0" applyAlignment="1">
      <alignment wrapText="1"/>
    </xf>
    <xf numFmtId="0" fontId="7" fillId="0" borderId="0" xfId="0" applyFont="1" applyAlignment="1" applyProtection="1">
      <alignment horizontal="center" vertical="center" wrapText="1"/>
      <protection locked="0"/>
    </xf>
    <xf numFmtId="2" fontId="0" fillId="0" borderId="0" xfId="0" applyNumberFormat="1" applyAlignment="1">
      <alignment wrapText="1"/>
    </xf>
    <xf numFmtId="0" fontId="18" fillId="0" borderId="1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right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left" vertical="center" wrapText="1"/>
    </xf>
    <xf numFmtId="0" fontId="16" fillId="0" borderId="0" xfId="0" applyFont="1" applyAlignment="1" applyProtection="1">
      <alignment horizontal="center" wrapText="1"/>
    </xf>
    <xf numFmtId="0" fontId="15" fillId="0" borderId="0" xfId="0" applyFont="1" applyAlignment="1" applyProtection="1">
      <alignment horizontal="center" wrapText="1"/>
    </xf>
    <xf numFmtId="0" fontId="17" fillId="0" borderId="0" xfId="0" applyFont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applyStyles="1"/>
    <pageSetUpPr fitToPage="1"/>
  </sheetPr>
  <dimension ref="A1:K55"/>
  <sheetViews>
    <sheetView tabSelected="1" zoomScaleNormal="100" workbookViewId="0">
      <selection activeCell="H38" sqref="H38"/>
    </sheetView>
  </sheetViews>
  <sheetFormatPr defaultRowHeight="15" x14ac:dyDescent="0.25"/>
  <cols>
    <col min="1" max="1" width="3.28515625" style="24" customWidth="1"/>
    <col min="2" max="2" width="38.5703125" style="24" customWidth="1"/>
    <col min="3" max="3" width="8.42578125" style="24" customWidth="1"/>
    <col min="4" max="4" width="22.7109375" style="24" customWidth="1"/>
    <col min="5" max="5" width="10.140625" style="24" customWidth="1"/>
    <col min="6" max="6" width="6.85546875" style="24" customWidth="1"/>
    <col min="7" max="7" width="6.5703125" style="24" customWidth="1"/>
    <col min="8" max="8" width="17.42578125" style="24" customWidth="1"/>
    <col min="9" max="9" width="12.5703125" style="24" customWidth="1"/>
    <col min="10" max="10" width="10.7109375" style="24" customWidth="1"/>
    <col min="11" max="11" width="16.140625" style="24" customWidth="1"/>
    <col min="12" max="16384" width="9.140625" style="24"/>
  </cols>
  <sheetData>
    <row r="1" spans="1:11" x14ac:dyDescent="0.25">
      <c r="A1" s="25"/>
      <c r="B1" s="31" t="s">
        <v>9</v>
      </c>
      <c r="C1" s="31"/>
      <c r="D1" s="31"/>
      <c r="E1" s="31"/>
      <c r="F1" s="31"/>
      <c r="G1" s="31"/>
      <c r="H1" s="31"/>
      <c r="I1" s="31"/>
      <c r="J1" s="31"/>
      <c r="K1" s="31"/>
    </row>
    <row r="2" spans="1:1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1"/>
    </row>
    <row r="3" spans="1:11" ht="15" customHeight="1" x14ac:dyDescent="0.25">
      <c r="A3" s="33" t="s">
        <v>10</v>
      </c>
      <c r="B3" s="33"/>
      <c r="C3" s="23"/>
      <c r="D3" s="23"/>
      <c r="E3" s="23"/>
      <c r="F3" s="23"/>
      <c r="G3" s="23"/>
      <c r="H3" s="23"/>
      <c r="I3" s="23"/>
      <c r="J3" s="23"/>
      <c r="K3" s="1"/>
    </row>
    <row r="4" spans="1:11" x14ac:dyDescent="0.25">
      <c r="A4" s="33"/>
      <c r="B4" s="33"/>
      <c r="C4" s="23"/>
      <c r="D4" s="23"/>
      <c r="E4" s="23"/>
      <c r="F4" s="23"/>
      <c r="G4" s="23"/>
      <c r="H4" s="23"/>
      <c r="I4" s="23"/>
      <c r="J4" s="23"/>
      <c r="K4" s="1"/>
    </row>
    <row r="5" spans="1:11" ht="38.25" customHeight="1" x14ac:dyDescent="0.25">
      <c r="A5" s="33"/>
      <c r="B5" s="33"/>
      <c r="C5" s="23"/>
      <c r="D5" s="23"/>
      <c r="E5" s="23"/>
      <c r="F5" s="23"/>
      <c r="G5" s="23"/>
      <c r="H5" s="23"/>
      <c r="I5" s="23"/>
      <c r="J5" s="23"/>
      <c r="K5" s="1"/>
    </row>
    <row r="6" spans="1:1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1"/>
    </row>
    <row r="7" spans="1:11" ht="75.75" customHeight="1" x14ac:dyDescent="0.25">
      <c r="A7" s="23"/>
      <c r="B7" s="23"/>
      <c r="C7" s="23"/>
      <c r="D7" s="23"/>
      <c r="E7" s="23"/>
      <c r="F7" s="23"/>
      <c r="G7" s="23"/>
      <c r="H7" s="34" t="s">
        <v>67</v>
      </c>
      <c r="I7" s="34"/>
      <c r="J7" s="23"/>
      <c r="K7" s="1"/>
    </row>
    <row r="8" spans="1:11" x14ac:dyDescent="0.25">
      <c r="A8" s="23"/>
      <c r="B8" s="23"/>
      <c r="C8" s="23"/>
      <c r="D8" s="23"/>
      <c r="E8" s="23"/>
      <c r="F8" s="23"/>
      <c r="G8" s="23"/>
      <c r="H8" s="23"/>
      <c r="I8" s="23"/>
      <c r="J8" s="23"/>
      <c r="K8" s="1"/>
    </row>
    <row r="9" spans="1:11" ht="24" customHeight="1" x14ac:dyDescent="0.25">
      <c r="A9" s="35" t="s">
        <v>64</v>
      </c>
      <c r="B9" s="35"/>
      <c r="C9" s="35"/>
      <c r="D9" s="35"/>
      <c r="E9" s="35"/>
      <c r="F9" s="35"/>
      <c r="G9" s="35"/>
      <c r="H9" s="35"/>
      <c r="I9" s="35"/>
      <c r="J9" s="35"/>
      <c r="K9" s="1"/>
    </row>
    <row r="10" spans="1:11" ht="29.25" customHeight="1" x14ac:dyDescent="0.25">
      <c r="A10" s="36" t="s">
        <v>65</v>
      </c>
      <c r="B10" s="36"/>
      <c r="C10" s="36"/>
      <c r="D10" s="36"/>
      <c r="E10" s="36"/>
      <c r="F10" s="36"/>
      <c r="G10" s="36"/>
      <c r="H10" s="36"/>
      <c r="I10" s="36"/>
      <c r="J10" s="36"/>
      <c r="K10" s="1"/>
    </row>
    <row r="11" spans="1:11" ht="27" customHeight="1" x14ac:dyDescent="0.25">
      <c r="A11" s="36" t="s">
        <v>66</v>
      </c>
      <c r="B11" s="36"/>
      <c r="C11" s="36"/>
      <c r="D11" s="36"/>
      <c r="E11" s="36"/>
      <c r="F11" s="36"/>
      <c r="G11" s="36"/>
      <c r="H11" s="36"/>
      <c r="I11" s="36"/>
      <c r="J11" s="36"/>
      <c r="K11" s="1"/>
    </row>
    <row r="12" spans="1:11" ht="15.75" x14ac:dyDescent="0.2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</row>
    <row r="13" spans="1:11" ht="69.75" customHeight="1" x14ac:dyDescent="0.25">
      <c r="A13" s="18" t="s">
        <v>36</v>
      </c>
      <c r="B13" s="21" t="s">
        <v>0</v>
      </c>
      <c r="C13" s="18" t="s">
        <v>1</v>
      </c>
      <c r="D13" s="19" t="s">
        <v>2</v>
      </c>
      <c r="E13" s="20" t="s">
        <v>6</v>
      </c>
      <c r="F13" s="20" t="s">
        <v>7</v>
      </c>
      <c r="G13" s="20" t="s">
        <v>37</v>
      </c>
      <c r="H13" s="19" t="s">
        <v>8</v>
      </c>
      <c r="I13" s="19" t="s">
        <v>11</v>
      </c>
      <c r="J13" s="19" t="s">
        <v>12</v>
      </c>
      <c r="K13" s="19" t="s">
        <v>38</v>
      </c>
    </row>
    <row r="14" spans="1:11" x14ac:dyDescent="0.25">
      <c r="A14" s="7">
        <v>1</v>
      </c>
      <c r="B14" s="8">
        <v>2</v>
      </c>
      <c r="C14" s="7">
        <v>3</v>
      </c>
      <c r="D14" s="2">
        <v>4</v>
      </c>
      <c r="E14" s="7">
        <v>5</v>
      </c>
      <c r="F14" s="7">
        <v>6</v>
      </c>
      <c r="G14" s="7">
        <v>7</v>
      </c>
      <c r="H14" s="2">
        <v>8</v>
      </c>
      <c r="I14" s="2">
        <v>9</v>
      </c>
      <c r="J14" s="2">
        <v>10</v>
      </c>
      <c r="K14" s="2">
        <v>11</v>
      </c>
    </row>
    <row r="15" spans="1:11" ht="144" customHeight="1" x14ac:dyDescent="0.25">
      <c r="A15" s="9" t="s">
        <v>15</v>
      </c>
      <c r="B15" s="17" t="s">
        <v>59</v>
      </c>
      <c r="C15" s="11" t="s">
        <v>4</v>
      </c>
      <c r="D15" s="3"/>
      <c r="E15" s="11">
        <v>60</v>
      </c>
      <c r="F15" s="11">
        <v>50</v>
      </c>
      <c r="G15" s="11">
        <f t="shared" ref="G15:G39" si="0">SUM(E15:F15)</f>
        <v>110</v>
      </c>
      <c r="H15" s="4"/>
      <c r="I15" s="4">
        <f t="shared" ref="I15:I39" si="1">E15*H15</f>
        <v>0</v>
      </c>
      <c r="J15" s="4">
        <f t="shared" ref="J15:J39" si="2">F15*H15</f>
        <v>0</v>
      </c>
      <c r="K15" s="4">
        <f t="shared" ref="K15:K39" si="3">I15+J15</f>
        <v>0</v>
      </c>
    </row>
    <row r="16" spans="1:11" ht="41.25" customHeight="1" x14ac:dyDescent="0.25">
      <c r="A16" s="9" t="s">
        <v>16</v>
      </c>
      <c r="B16" s="17" t="s">
        <v>57</v>
      </c>
      <c r="C16" s="11" t="s">
        <v>4</v>
      </c>
      <c r="D16" s="3"/>
      <c r="E16" s="11">
        <v>30</v>
      </c>
      <c r="F16" s="11">
        <v>20</v>
      </c>
      <c r="G16" s="11">
        <f t="shared" si="0"/>
        <v>50</v>
      </c>
      <c r="H16" s="4"/>
      <c r="I16" s="4">
        <f t="shared" si="1"/>
        <v>0</v>
      </c>
      <c r="J16" s="4">
        <f t="shared" si="2"/>
        <v>0</v>
      </c>
      <c r="K16" s="4">
        <f t="shared" si="3"/>
        <v>0</v>
      </c>
    </row>
    <row r="17" spans="1:11" ht="139.5" customHeight="1" x14ac:dyDescent="0.25">
      <c r="A17" s="9" t="s">
        <v>17</v>
      </c>
      <c r="B17" s="17" t="s">
        <v>60</v>
      </c>
      <c r="C17" s="11" t="s">
        <v>4</v>
      </c>
      <c r="D17" s="3" t="s">
        <v>39</v>
      </c>
      <c r="E17" s="3">
        <v>30</v>
      </c>
      <c r="F17" s="11">
        <v>23</v>
      </c>
      <c r="G17" s="11">
        <f t="shared" si="0"/>
        <v>53</v>
      </c>
      <c r="H17" s="4"/>
      <c r="I17" s="4">
        <f t="shared" si="1"/>
        <v>0</v>
      </c>
      <c r="J17" s="4">
        <f t="shared" si="2"/>
        <v>0</v>
      </c>
      <c r="K17" s="4">
        <f t="shared" si="3"/>
        <v>0</v>
      </c>
    </row>
    <row r="18" spans="1:11" ht="111" customHeight="1" x14ac:dyDescent="0.25">
      <c r="A18" s="9" t="s">
        <v>18</v>
      </c>
      <c r="B18" s="10" t="s">
        <v>61</v>
      </c>
      <c r="C18" s="14" t="s">
        <v>4</v>
      </c>
      <c r="D18" s="3"/>
      <c r="E18" s="3">
        <v>40</v>
      </c>
      <c r="F18" s="11">
        <v>20</v>
      </c>
      <c r="G18" s="11">
        <v>80</v>
      </c>
      <c r="H18" s="4"/>
      <c r="I18" s="4">
        <f t="shared" si="1"/>
        <v>0</v>
      </c>
      <c r="J18" s="4">
        <f t="shared" si="2"/>
        <v>0</v>
      </c>
      <c r="K18" s="4">
        <f t="shared" si="3"/>
        <v>0</v>
      </c>
    </row>
    <row r="19" spans="1:11" ht="120.75" customHeight="1" x14ac:dyDescent="0.25">
      <c r="A19" s="9" t="s">
        <v>19</v>
      </c>
      <c r="B19" s="12" t="s">
        <v>68</v>
      </c>
      <c r="C19" s="11" t="s">
        <v>4</v>
      </c>
      <c r="D19" s="3"/>
      <c r="E19" s="11">
        <v>50</v>
      </c>
      <c r="F19" s="11">
        <v>21</v>
      </c>
      <c r="G19" s="11">
        <f t="shared" si="0"/>
        <v>71</v>
      </c>
      <c r="H19" s="4"/>
      <c r="I19" s="4">
        <f t="shared" si="1"/>
        <v>0</v>
      </c>
      <c r="J19" s="4">
        <f t="shared" si="2"/>
        <v>0</v>
      </c>
      <c r="K19" s="4">
        <f t="shared" si="3"/>
        <v>0</v>
      </c>
    </row>
    <row r="20" spans="1:11" ht="45.75" customHeight="1" x14ac:dyDescent="0.25">
      <c r="A20" s="9" t="s">
        <v>20</v>
      </c>
      <c r="B20" s="10" t="s">
        <v>46</v>
      </c>
      <c r="C20" s="11" t="s">
        <v>3</v>
      </c>
      <c r="D20" s="3" t="s">
        <v>39</v>
      </c>
      <c r="E20" s="11">
        <v>10</v>
      </c>
      <c r="F20" s="11">
        <v>50</v>
      </c>
      <c r="G20" s="11">
        <f t="shared" si="0"/>
        <v>60</v>
      </c>
      <c r="H20" s="4"/>
      <c r="I20" s="4">
        <f t="shared" si="1"/>
        <v>0</v>
      </c>
      <c r="J20" s="4">
        <f t="shared" si="2"/>
        <v>0</v>
      </c>
      <c r="K20" s="4">
        <f t="shared" si="3"/>
        <v>0</v>
      </c>
    </row>
    <row r="21" spans="1:11" ht="58.5" customHeight="1" x14ac:dyDescent="0.25">
      <c r="A21" s="9" t="s">
        <v>21</v>
      </c>
      <c r="B21" s="10" t="s">
        <v>45</v>
      </c>
      <c r="C21" s="11" t="s">
        <v>3</v>
      </c>
      <c r="D21" s="3" t="s">
        <v>39</v>
      </c>
      <c r="E21" s="11">
        <v>20</v>
      </c>
      <c r="F21" s="11">
        <v>20</v>
      </c>
      <c r="G21" s="11">
        <f t="shared" si="0"/>
        <v>40</v>
      </c>
      <c r="H21" s="4"/>
      <c r="I21" s="4">
        <f t="shared" si="1"/>
        <v>0</v>
      </c>
      <c r="J21" s="4">
        <f t="shared" si="2"/>
        <v>0</v>
      </c>
      <c r="K21" s="4">
        <f t="shared" si="3"/>
        <v>0</v>
      </c>
    </row>
    <row r="22" spans="1:11" ht="66.75" customHeight="1" x14ac:dyDescent="0.25">
      <c r="A22" s="9" t="s">
        <v>22</v>
      </c>
      <c r="B22" s="10" t="s">
        <v>69</v>
      </c>
      <c r="C22" s="11" t="s">
        <v>4</v>
      </c>
      <c r="D22" s="3" t="s">
        <v>39</v>
      </c>
      <c r="E22" s="11">
        <v>51</v>
      </c>
      <c r="F22" s="11">
        <v>50</v>
      </c>
      <c r="G22" s="11">
        <f t="shared" si="0"/>
        <v>101</v>
      </c>
      <c r="H22" s="4"/>
      <c r="I22" s="4">
        <f t="shared" si="1"/>
        <v>0</v>
      </c>
      <c r="J22" s="4">
        <f t="shared" si="2"/>
        <v>0</v>
      </c>
      <c r="K22" s="4">
        <f t="shared" si="3"/>
        <v>0</v>
      </c>
    </row>
    <row r="23" spans="1:11" ht="32.25" customHeight="1" x14ac:dyDescent="0.25">
      <c r="A23" s="9" t="s">
        <v>23</v>
      </c>
      <c r="B23" s="10" t="s">
        <v>41</v>
      </c>
      <c r="C23" s="11" t="s">
        <v>4</v>
      </c>
      <c r="D23" s="3" t="s">
        <v>39</v>
      </c>
      <c r="E23" s="11">
        <v>40</v>
      </c>
      <c r="F23" s="11">
        <v>40</v>
      </c>
      <c r="G23" s="11">
        <f t="shared" si="0"/>
        <v>80</v>
      </c>
      <c r="H23" s="4"/>
      <c r="I23" s="4">
        <f t="shared" si="1"/>
        <v>0</v>
      </c>
      <c r="J23" s="4">
        <f t="shared" si="2"/>
        <v>0</v>
      </c>
      <c r="K23" s="4">
        <f t="shared" si="3"/>
        <v>0</v>
      </c>
    </row>
    <row r="24" spans="1:11" ht="60" customHeight="1" x14ac:dyDescent="0.25">
      <c r="A24" s="9" t="s">
        <v>24</v>
      </c>
      <c r="B24" s="17" t="s">
        <v>42</v>
      </c>
      <c r="C24" s="11" t="s">
        <v>40</v>
      </c>
      <c r="D24" s="3" t="s">
        <v>39</v>
      </c>
      <c r="E24" s="11">
        <v>100</v>
      </c>
      <c r="F24" s="11">
        <v>100</v>
      </c>
      <c r="G24" s="11">
        <f t="shared" si="0"/>
        <v>200</v>
      </c>
      <c r="H24" s="4"/>
      <c r="I24" s="4">
        <f t="shared" si="1"/>
        <v>0</v>
      </c>
      <c r="J24" s="4">
        <f t="shared" si="2"/>
        <v>0</v>
      </c>
      <c r="K24" s="4">
        <f t="shared" si="3"/>
        <v>0</v>
      </c>
    </row>
    <row r="25" spans="1:11" ht="66.75" customHeight="1" x14ac:dyDescent="0.25">
      <c r="A25" s="9" t="s">
        <v>25</v>
      </c>
      <c r="B25" s="17" t="s">
        <v>56</v>
      </c>
      <c r="C25" s="11" t="s">
        <v>4</v>
      </c>
      <c r="D25" s="3" t="s">
        <v>39</v>
      </c>
      <c r="E25" s="11">
        <v>102</v>
      </c>
      <c r="F25" s="11">
        <v>100</v>
      </c>
      <c r="G25" s="11">
        <f t="shared" si="0"/>
        <v>202</v>
      </c>
      <c r="H25" s="4"/>
      <c r="I25" s="4">
        <f t="shared" si="1"/>
        <v>0</v>
      </c>
      <c r="J25" s="4">
        <f t="shared" si="2"/>
        <v>0</v>
      </c>
      <c r="K25" s="4">
        <f t="shared" si="3"/>
        <v>0</v>
      </c>
    </row>
    <row r="26" spans="1:11" ht="46.5" customHeight="1" x14ac:dyDescent="0.25">
      <c r="A26" s="9" t="s">
        <v>26</v>
      </c>
      <c r="B26" s="10" t="s">
        <v>47</v>
      </c>
      <c r="C26" s="11" t="s">
        <v>4</v>
      </c>
      <c r="D26" s="3" t="s">
        <v>39</v>
      </c>
      <c r="E26" s="11">
        <v>100</v>
      </c>
      <c r="F26" s="11">
        <v>50</v>
      </c>
      <c r="G26" s="11">
        <f t="shared" si="0"/>
        <v>150</v>
      </c>
      <c r="H26" s="4"/>
      <c r="I26" s="4">
        <f t="shared" si="1"/>
        <v>0</v>
      </c>
      <c r="J26" s="4">
        <f t="shared" si="2"/>
        <v>0</v>
      </c>
      <c r="K26" s="4">
        <f t="shared" si="3"/>
        <v>0</v>
      </c>
    </row>
    <row r="27" spans="1:11" ht="69" customHeight="1" x14ac:dyDescent="0.25">
      <c r="A27" s="9" t="s">
        <v>27</v>
      </c>
      <c r="B27" s="22" t="s">
        <v>43</v>
      </c>
      <c r="C27" s="11" t="s">
        <v>4</v>
      </c>
      <c r="D27" s="3" t="s">
        <v>39</v>
      </c>
      <c r="E27" s="11">
        <v>40</v>
      </c>
      <c r="F27" s="11">
        <v>20</v>
      </c>
      <c r="G27" s="11">
        <f t="shared" si="0"/>
        <v>60</v>
      </c>
      <c r="H27" s="4"/>
      <c r="I27" s="4">
        <f t="shared" si="1"/>
        <v>0</v>
      </c>
      <c r="J27" s="4">
        <f t="shared" si="2"/>
        <v>0</v>
      </c>
      <c r="K27" s="4">
        <f t="shared" si="3"/>
        <v>0</v>
      </c>
    </row>
    <row r="28" spans="1:11" ht="69.75" customHeight="1" x14ac:dyDescent="0.25">
      <c r="A28" s="9" t="s">
        <v>28</v>
      </c>
      <c r="B28" s="10" t="s">
        <v>13</v>
      </c>
      <c r="C28" s="11" t="s">
        <v>3</v>
      </c>
      <c r="D28" s="3" t="s">
        <v>39</v>
      </c>
      <c r="E28" s="11">
        <v>10</v>
      </c>
      <c r="F28" s="11">
        <v>30</v>
      </c>
      <c r="G28" s="11">
        <f t="shared" si="0"/>
        <v>40</v>
      </c>
      <c r="H28" s="4"/>
      <c r="I28" s="4">
        <f t="shared" si="1"/>
        <v>0</v>
      </c>
      <c r="J28" s="4">
        <f t="shared" si="2"/>
        <v>0</v>
      </c>
      <c r="K28" s="4">
        <f t="shared" si="3"/>
        <v>0</v>
      </c>
    </row>
    <row r="29" spans="1:11" ht="66.75" customHeight="1" x14ac:dyDescent="0.25">
      <c r="A29" s="9" t="s">
        <v>29</v>
      </c>
      <c r="B29" s="10" t="s">
        <v>14</v>
      </c>
      <c r="C29" s="11" t="s">
        <v>3</v>
      </c>
      <c r="D29" s="3" t="s">
        <v>39</v>
      </c>
      <c r="E29" s="11">
        <v>10</v>
      </c>
      <c r="F29" s="11">
        <v>50</v>
      </c>
      <c r="G29" s="11">
        <f t="shared" si="0"/>
        <v>60</v>
      </c>
      <c r="H29" s="4"/>
      <c r="I29" s="4">
        <f t="shared" si="1"/>
        <v>0</v>
      </c>
      <c r="J29" s="4">
        <f t="shared" si="2"/>
        <v>0</v>
      </c>
      <c r="K29" s="4">
        <f t="shared" si="3"/>
        <v>0</v>
      </c>
    </row>
    <row r="30" spans="1:11" ht="54" customHeight="1" x14ac:dyDescent="0.25">
      <c r="A30" s="9" t="s">
        <v>70</v>
      </c>
      <c r="B30" s="10" t="s">
        <v>48</v>
      </c>
      <c r="C30" s="11" t="s">
        <v>3</v>
      </c>
      <c r="D30" s="3" t="s">
        <v>39</v>
      </c>
      <c r="E30" s="11">
        <v>20</v>
      </c>
      <c r="F30" s="11">
        <v>100</v>
      </c>
      <c r="G30" s="11">
        <f t="shared" si="0"/>
        <v>120</v>
      </c>
      <c r="H30" s="4"/>
      <c r="I30" s="4">
        <f t="shared" si="1"/>
        <v>0</v>
      </c>
      <c r="J30" s="4">
        <f t="shared" si="2"/>
        <v>0</v>
      </c>
      <c r="K30" s="4">
        <f t="shared" si="3"/>
        <v>0</v>
      </c>
    </row>
    <row r="31" spans="1:11" ht="39.75" customHeight="1" x14ac:dyDescent="0.25">
      <c r="A31" s="9" t="s">
        <v>30</v>
      </c>
      <c r="B31" s="10" t="s">
        <v>62</v>
      </c>
      <c r="C31" s="11" t="s">
        <v>4</v>
      </c>
      <c r="D31" s="3" t="s">
        <v>39</v>
      </c>
      <c r="E31" s="11">
        <v>19</v>
      </c>
      <c r="F31" s="11">
        <v>30</v>
      </c>
      <c r="G31" s="11">
        <f t="shared" si="0"/>
        <v>49</v>
      </c>
      <c r="H31" s="4"/>
      <c r="I31" s="4">
        <f t="shared" si="1"/>
        <v>0</v>
      </c>
      <c r="J31" s="4">
        <f t="shared" si="2"/>
        <v>0</v>
      </c>
      <c r="K31" s="4">
        <f t="shared" si="3"/>
        <v>0</v>
      </c>
    </row>
    <row r="32" spans="1:11" ht="97.5" customHeight="1" x14ac:dyDescent="0.25">
      <c r="A32" s="9" t="s">
        <v>31</v>
      </c>
      <c r="B32" s="17" t="s">
        <v>58</v>
      </c>
      <c r="C32" s="14" t="s">
        <v>4</v>
      </c>
      <c r="D32" s="15" t="s">
        <v>39</v>
      </c>
      <c r="E32" s="14">
        <v>100</v>
      </c>
      <c r="F32" s="14">
        <v>100</v>
      </c>
      <c r="G32" s="14">
        <f t="shared" si="0"/>
        <v>200</v>
      </c>
      <c r="H32" s="4"/>
      <c r="I32" s="16">
        <f t="shared" si="1"/>
        <v>0</v>
      </c>
      <c r="J32" s="16">
        <f t="shared" si="2"/>
        <v>0</v>
      </c>
      <c r="K32" s="16">
        <f t="shared" si="3"/>
        <v>0</v>
      </c>
    </row>
    <row r="33" spans="1:11" ht="51.75" customHeight="1" x14ac:dyDescent="0.25">
      <c r="A33" s="9" t="s">
        <v>71</v>
      </c>
      <c r="B33" s="13" t="s">
        <v>63</v>
      </c>
      <c r="C33" s="11" t="s">
        <v>40</v>
      </c>
      <c r="D33" s="3" t="s">
        <v>39</v>
      </c>
      <c r="E33" s="11">
        <v>100</v>
      </c>
      <c r="F33" s="11">
        <v>100</v>
      </c>
      <c r="G33" s="11">
        <f t="shared" si="0"/>
        <v>200</v>
      </c>
      <c r="H33" s="4"/>
      <c r="I33" s="4">
        <f t="shared" si="1"/>
        <v>0</v>
      </c>
      <c r="J33" s="4">
        <f t="shared" si="2"/>
        <v>0</v>
      </c>
      <c r="K33" s="4">
        <f t="shared" si="3"/>
        <v>0</v>
      </c>
    </row>
    <row r="34" spans="1:11" ht="56.25" customHeight="1" x14ac:dyDescent="0.25">
      <c r="A34" s="9" t="s">
        <v>32</v>
      </c>
      <c r="B34" s="13" t="s">
        <v>44</v>
      </c>
      <c r="C34" s="11" t="s">
        <v>40</v>
      </c>
      <c r="D34" s="3" t="s">
        <v>39</v>
      </c>
      <c r="E34" s="11">
        <v>20</v>
      </c>
      <c r="F34" s="11">
        <v>30</v>
      </c>
      <c r="G34" s="11">
        <f t="shared" si="0"/>
        <v>50</v>
      </c>
      <c r="H34" s="4"/>
      <c r="I34" s="4">
        <f t="shared" si="1"/>
        <v>0</v>
      </c>
      <c r="J34" s="4">
        <f t="shared" si="2"/>
        <v>0</v>
      </c>
      <c r="K34" s="4">
        <f t="shared" si="3"/>
        <v>0</v>
      </c>
    </row>
    <row r="35" spans="1:11" ht="78" customHeight="1" x14ac:dyDescent="0.25">
      <c r="A35" s="9" t="s">
        <v>33</v>
      </c>
      <c r="B35" s="13" t="s">
        <v>49</v>
      </c>
      <c r="C35" s="11" t="s">
        <v>4</v>
      </c>
      <c r="D35" s="3" t="s">
        <v>39</v>
      </c>
      <c r="E35" s="11">
        <v>8</v>
      </c>
      <c r="F35" s="11">
        <v>11</v>
      </c>
      <c r="G35" s="11">
        <f t="shared" si="0"/>
        <v>19</v>
      </c>
      <c r="H35" s="4"/>
      <c r="I35" s="4">
        <f t="shared" si="1"/>
        <v>0</v>
      </c>
      <c r="J35" s="4">
        <f t="shared" si="2"/>
        <v>0</v>
      </c>
      <c r="K35" s="4">
        <f t="shared" si="3"/>
        <v>0</v>
      </c>
    </row>
    <row r="36" spans="1:11" ht="78" customHeight="1" x14ac:dyDescent="0.25">
      <c r="A36" s="9" t="s">
        <v>34</v>
      </c>
      <c r="B36" s="17" t="s">
        <v>52</v>
      </c>
      <c r="C36" s="11" t="s">
        <v>3</v>
      </c>
      <c r="D36" s="3" t="s">
        <v>39</v>
      </c>
      <c r="E36" s="11">
        <v>1500</v>
      </c>
      <c r="F36" s="11">
        <v>1500</v>
      </c>
      <c r="G36" s="11">
        <v>3100</v>
      </c>
      <c r="H36" s="4"/>
      <c r="I36" s="4">
        <f t="shared" si="1"/>
        <v>0</v>
      </c>
      <c r="J36" s="4">
        <f t="shared" si="2"/>
        <v>0</v>
      </c>
      <c r="K36" s="4">
        <f>I36+J36</f>
        <v>0</v>
      </c>
    </row>
    <row r="37" spans="1:11" ht="60.75" customHeight="1" x14ac:dyDescent="0.25">
      <c r="A37" s="9" t="s">
        <v>35</v>
      </c>
      <c r="B37" s="12" t="s">
        <v>53</v>
      </c>
      <c r="C37" s="11" t="s">
        <v>4</v>
      </c>
      <c r="D37" s="3"/>
      <c r="E37" s="11">
        <v>3</v>
      </c>
      <c r="F37" s="11">
        <v>3</v>
      </c>
      <c r="G37" s="11">
        <f t="shared" ref="G37:G38" si="4">SUM(E37:F37)</f>
        <v>6</v>
      </c>
      <c r="H37" s="4"/>
      <c r="I37" s="4">
        <f t="shared" si="1"/>
        <v>0</v>
      </c>
      <c r="J37" s="4">
        <f t="shared" ref="J37:J38" si="5">F37*H37</f>
        <v>0</v>
      </c>
      <c r="K37" s="4">
        <f t="shared" ref="K37:K38" si="6">I37+J37</f>
        <v>0</v>
      </c>
    </row>
    <row r="38" spans="1:11" ht="48.75" customHeight="1" x14ac:dyDescent="0.25">
      <c r="A38" s="9" t="s">
        <v>50</v>
      </c>
      <c r="B38" s="12" t="s">
        <v>54</v>
      </c>
      <c r="C38" s="11" t="s">
        <v>4</v>
      </c>
      <c r="D38" s="3"/>
      <c r="E38" s="11">
        <v>3</v>
      </c>
      <c r="F38" s="11">
        <v>2</v>
      </c>
      <c r="G38" s="11">
        <f t="shared" si="4"/>
        <v>5</v>
      </c>
      <c r="H38" s="4"/>
      <c r="I38" s="4">
        <f>E38*H38</f>
        <v>0</v>
      </c>
      <c r="J38" s="4">
        <f t="shared" si="5"/>
        <v>0</v>
      </c>
      <c r="K38" s="4">
        <f t="shared" si="6"/>
        <v>0</v>
      </c>
    </row>
    <row r="39" spans="1:11" ht="59.25" customHeight="1" x14ac:dyDescent="0.25">
      <c r="A39" s="9" t="s">
        <v>51</v>
      </c>
      <c r="B39" s="27" t="s">
        <v>55</v>
      </c>
      <c r="C39" s="11" t="s">
        <v>4</v>
      </c>
      <c r="D39" s="3"/>
      <c r="E39" s="11">
        <v>3</v>
      </c>
      <c r="F39" s="11">
        <v>3</v>
      </c>
      <c r="G39" s="11">
        <f t="shared" si="0"/>
        <v>6</v>
      </c>
      <c r="H39" s="4"/>
      <c r="I39" s="4">
        <f t="shared" si="1"/>
        <v>0</v>
      </c>
      <c r="J39" s="4">
        <f t="shared" si="2"/>
        <v>0</v>
      </c>
      <c r="K39" s="4">
        <f t="shared" si="3"/>
        <v>0</v>
      </c>
    </row>
    <row r="40" spans="1:11" ht="15" customHeight="1" x14ac:dyDescent="0.25">
      <c r="A40" s="28" t="s">
        <v>5</v>
      </c>
      <c r="B40" s="29"/>
      <c r="C40" s="29"/>
      <c r="D40" s="29"/>
      <c r="E40" s="29"/>
      <c r="F40" s="29"/>
      <c r="G40" s="29"/>
      <c r="H40" s="30"/>
      <c r="I40" s="5">
        <f>SUM(I15:I39)</f>
        <v>0</v>
      </c>
      <c r="J40" s="5">
        <f>SUM(J15:J39)</f>
        <v>0</v>
      </c>
      <c r="K40" s="6">
        <f>SUM(K15:K39)</f>
        <v>0</v>
      </c>
    </row>
    <row r="47" spans="1:11" x14ac:dyDescent="0.25">
      <c r="C47" s="26"/>
    </row>
    <row r="48" spans="1:11" x14ac:dyDescent="0.25">
      <c r="C48" s="26"/>
    </row>
    <row r="49" spans="3:3" x14ac:dyDescent="0.25">
      <c r="C49" s="26"/>
    </row>
    <row r="50" spans="3:3" x14ac:dyDescent="0.25">
      <c r="C50" s="26"/>
    </row>
    <row r="52" spans="3:3" x14ac:dyDescent="0.25">
      <c r="C52" s="26"/>
    </row>
    <row r="53" spans="3:3" x14ac:dyDescent="0.25">
      <c r="C53" s="26"/>
    </row>
    <row r="54" spans="3:3" x14ac:dyDescent="0.25">
      <c r="C54" s="26"/>
    </row>
    <row r="55" spans="3:3" x14ac:dyDescent="0.25">
      <c r="C55" s="26"/>
    </row>
  </sheetData>
  <sheetProtection algorithmName="SHA-512" hashValue="OJ46gC5Ky8bEDZQLVAPj4JPFRBpMgq0Y/UWbZaGMb0fwfwbDKmaCt5zWlfjhVhs7jLbjWi5zD/Rfy0e2Htk6WQ==" saltValue="oFPfmUpZQInW/N6F4wd6Jg==" spinCount="100000" sheet="1" objects="1" scenarios="1"/>
  <dataConsolidate/>
  <mergeCells count="8">
    <mergeCell ref="A40:H40"/>
    <mergeCell ref="B1:K1"/>
    <mergeCell ref="A12:K12"/>
    <mergeCell ref="A3:B5"/>
    <mergeCell ref="H7:I7"/>
    <mergeCell ref="A9:J9"/>
    <mergeCell ref="A10:J10"/>
    <mergeCell ref="A11:J11"/>
  </mergeCells>
  <pageMargins left="0.70866141732283472" right="0.70866141732283472" top="0.74803149606299213" bottom="0.74803149606299213" header="0.31496062992125984" footer="0.31496062992125984"/>
  <pageSetup paperSize="9" scale="67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10DE1A1410F2D4594DC62659256B826" ma:contentTypeVersion="2" ma:contentTypeDescription="Utwórz nowy dokument." ma:contentTypeScope="" ma:versionID="d230e47a60078d2b70e49e227b0aa3b7">
  <xsd:schema xmlns:xsd="http://www.w3.org/2001/XMLSchema" xmlns:xs="http://www.w3.org/2001/XMLSchema" xmlns:p="http://schemas.microsoft.com/office/2006/metadata/properties" xmlns:ns2="4451d086-4cf0-4975-a2f0-60221ff9ba14" targetNamespace="http://schemas.microsoft.com/office/2006/metadata/properties" ma:root="true" ma:fieldsID="a1c6b5851b238488b0f1234aa84c10d9" ns2:_="">
    <xsd:import namespace="4451d086-4cf0-4975-a2f0-60221ff9ba1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51d086-4cf0-4975-a2f0-60221ff9ba1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95A918-A0BF-480C-9A95-8DB7F1A87F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97FA42-1C1A-4AA0-B0A1-5501941B7D73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4451d086-4cf0-4975-a2f0-60221ff9ba1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2AC48C4-74A7-4197-A6F5-455744C9462B}">
  <ds:schemaRefs>
    <ds:schemaRef ds:uri="http://www.w3.org/2001/XMLSchema"/>
    <ds:schemaRef ds:uri="http://www.boldonjames.com/2008/01/sie/internal/label"/>
  </ds:schemaRefs>
</ds:datastoreItem>
</file>

<file path=customXml/itemProps4.xml><?xml version="1.0" encoding="utf-8"?>
<ds:datastoreItem xmlns:ds="http://schemas.openxmlformats.org/officeDocument/2006/customXml" ds:itemID="{A70E3E38-D5B1-46F7-8038-3C2478D894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51d086-4cf0-4975-a2f0-60221ff9ba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2024-10-29T07:43:28Z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8d2b2732-b84e-416b-9253-59fa8f006f68</vt:lpwstr>
  </property>
  <property fmtid="{D5CDD505-2E9C-101B-9397-08002B2CF9AE}" pid="3" name="bjSaver">
    <vt:lpwstr>gq9M4koD+p9b/t/jWXJnjX+b5tcf+PcR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ClsUserRVM">
    <vt:lpwstr>[]</vt:lpwstr>
  </property>
  <property fmtid="{D5CDD505-2E9C-101B-9397-08002B2CF9AE}" pid="10" name="s5636:Creator type=IP">
    <vt:lpwstr>10.100.35.137</vt:lpwstr>
  </property>
  <property fmtid="{D5CDD505-2E9C-101B-9397-08002B2CF9AE}" pid="11" name="ContentTypeId">
    <vt:lpwstr>0x010100C10DE1A1410F2D4594DC62659256B826</vt:lpwstr>
  </property>
</Properties>
</file>