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olejnicki\Desktop\"/>
    </mc:Choice>
  </mc:AlternateContent>
  <xr:revisionPtr revIDLastSave="0" documentId="8_{B4476F14-2F16-4AAB-9EB8-49E9E644FD1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Wykaz punktów poboru" sheetId="1" r:id="rId1"/>
  </sheets>
  <definedNames>
    <definedName name="_FilterDatabase_0" localSheetId="0">'Wykaz punktów poboru'!$K$1:$N$58</definedName>
    <definedName name="_FilterDatabase_0_0" localSheetId="0">'Wykaz punktów poboru'!#REF!</definedName>
    <definedName name="_FilterDatabase_1" localSheetId="0">'Wykaz punktów poboru'!#REF!</definedName>
    <definedName name="_xlnm._FilterDatabase" localSheetId="0" hidden="1">'Wykaz punktów poboru'!$A$4:$ALU$27</definedName>
    <definedName name="_xlnm.Print_Area" localSheetId="0">'Wykaz punktów poboru'!$A$1:$AJ$108</definedName>
    <definedName name="_xlnm.Print_Titles" localSheetId="0">'Wykaz punktów poboru'!$A:$D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24" i="1" l="1"/>
  <c r="AB10" i="1"/>
  <c r="AB20" i="1"/>
  <c r="AB18" i="1"/>
  <c r="AB23" i="1" l="1"/>
  <c r="AB17" i="1"/>
  <c r="AB19" i="1"/>
  <c r="AB21" i="1"/>
  <c r="AB22" i="1"/>
  <c r="AB50" i="1" l="1"/>
  <c r="AB51" i="1" l="1"/>
  <c r="AB44" i="1" l="1"/>
  <c r="AB38" i="1"/>
  <c r="AB39" i="1" s="1"/>
  <c r="AB32" i="1"/>
  <c r="AB26" i="1"/>
  <c r="AB25" i="1"/>
  <c r="AB16" i="1"/>
  <c r="AB15" i="1"/>
  <c r="AB14" i="1"/>
  <c r="AB13" i="1"/>
  <c r="AB12" i="1"/>
  <c r="AB11" i="1"/>
  <c r="AB9" i="1"/>
  <c r="AB8" i="1"/>
  <c r="AB7" i="1"/>
  <c r="AB6" i="1"/>
  <c r="AB5" i="1"/>
  <c r="AB45" i="1" l="1"/>
  <c r="AB33" i="1"/>
  <c r="AB27" i="1"/>
  <c r="D54" i="1" l="1"/>
</calcChain>
</file>

<file path=xl/sharedStrings.xml><?xml version="1.0" encoding="utf-8"?>
<sst xmlns="http://schemas.openxmlformats.org/spreadsheetml/2006/main" count="656" uniqueCount="151">
  <si>
    <t>L.p.</t>
  </si>
  <si>
    <t>Nabywca</t>
  </si>
  <si>
    <t>Adres Nabywcy</t>
  </si>
  <si>
    <t>Odbiorca</t>
  </si>
  <si>
    <t>NIP Nabywcy</t>
  </si>
  <si>
    <t>Adres do faktury</t>
  </si>
  <si>
    <t>Nazwa punktu poboru</t>
  </si>
  <si>
    <t>Adres punktu poboru</t>
  </si>
  <si>
    <t>Numer identyfikacyjny punktu wyjścia</t>
  </si>
  <si>
    <t>Numer gazomierza</t>
  </si>
  <si>
    <t>Grupa taryfowa wg OSD</t>
  </si>
  <si>
    <t>Moc umowna</t>
  </si>
  <si>
    <t>akcyza
ZW-zwolnienie
P-płatnik</t>
  </si>
  <si>
    <t>Nazwa OSD</t>
  </si>
  <si>
    <t>Okres dostaw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</si>
  <si>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</si>
  <si>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</si>
  <si>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</si>
  <si>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</si>
  <si>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</si>
  <si>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</si>
  <si>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</si>
  <si>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</si>
  <si>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</si>
  <si>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</si>
  <si>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</si>
  <si>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</si>
  <si>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</si>
  <si>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od</t>
  </si>
  <si>
    <t>do</t>
  </si>
  <si>
    <t xml:space="preserve">Aktualny sprzedawca </t>
  </si>
  <si>
    <t>Pierwsza/ Kolejna zmiana sprzedawcy</t>
  </si>
  <si>
    <t>Rodzaj umowy</t>
  </si>
  <si>
    <t>Okres wypowiedzenia</t>
  </si>
  <si>
    <t>Okres obowiązywania umowy z aktualnym sprzedawcą</t>
  </si>
  <si>
    <t>W-4</t>
  </si>
  <si>
    <t>&lt;110</t>
  </si>
  <si>
    <t>ZW</t>
  </si>
  <si>
    <t>NIE</t>
  </si>
  <si>
    <t>PGNiG Obrót Detaliczny Sp. z o.o.</t>
  </si>
  <si>
    <t>kolejna</t>
  </si>
  <si>
    <t>kompleksowa</t>
  </si>
  <si>
    <t>nie dotyczy</t>
  </si>
  <si>
    <t>W-1.1</t>
  </si>
  <si>
    <t>TAK</t>
  </si>
  <si>
    <t>W-3.6</t>
  </si>
  <si>
    <t>W-5.1</t>
  </si>
  <si>
    <t>W-2.1</t>
  </si>
  <si>
    <t>SUMA</t>
  </si>
  <si>
    <t>-</t>
  </si>
  <si>
    <t>Gmina Izabelin</t>
  </si>
  <si>
    <t>Izabelin C, ul. 3 Maja 42, 05-080 Izabelin</t>
  </si>
  <si>
    <t>Urząd Gminy Izabelin</t>
  </si>
  <si>
    <t>118-176-23-39</t>
  </si>
  <si>
    <t xml:space="preserve">Izabelin C, ul. 3 Maja 42, 05-080 Izabelin </t>
  </si>
  <si>
    <t>Urząd Gminy</t>
  </si>
  <si>
    <t>8018590365500059184015</t>
  </si>
  <si>
    <t>06MG10N051286031743033</t>
  </si>
  <si>
    <t>P</t>
  </si>
  <si>
    <t>PSG Sp. z o.o. O/Warszawa</t>
  </si>
  <si>
    <t>OSP Izabelin</t>
  </si>
  <si>
    <t xml:space="preserve">Izabelin C, ul. Matejki 33, 05-080 Izabelin </t>
  </si>
  <si>
    <t>8018590365500064480843</t>
  </si>
  <si>
    <t>XM2103684336</t>
  </si>
  <si>
    <t>OSP Laski</t>
  </si>
  <si>
    <t xml:space="preserve">Laski, ul. Partyzantów 30, 05-080 Izabelin </t>
  </si>
  <si>
    <t>8018590365500056060756</t>
  </si>
  <si>
    <t>XM2103784786</t>
  </si>
  <si>
    <t>Budynek komunalny</t>
  </si>
  <si>
    <t xml:space="preserve">Mościska, ul. 3 Maja 1, 05-080 Izabelin </t>
  </si>
  <si>
    <t>8018590365500055065127</t>
  </si>
  <si>
    <t>07M6G4L130000330722612665</t>
  </si>
  <si>
    <t xml:space="preserve">Mościska, ul. Chabrowa 4, 05-080 Izabelin </t>
  </si>
  <si>
    <t>8018590365500059391994</t>
  </si>
  <si>
    <t>17IBKG613000025524</t>
  </si>
  <si>
    <t xml:space="preserve">Budynek gminny - Willa Europa </t>
  </si>
  <si>
    <t xml:space="preserve">Izabelin C, ul. Matejki 25, 05-080 Izabelin </t>
  </si>
  <si>
    <t>8018590365500060733998</t>
  </si>
  <si>
    <t>15MUGG413000945753</t>
  </si>
  <si>
    <t xml:space="preserve">Centrum Usług Wspólnych Izabelin </t>
  </si>
  <si>
    <t xml:space="preserve">ul. Szkolna 2A, 05-080 Izabelin </t>
  </si>
  <si>
    <t xml:space="preserve">Zespół Szkół w Izabelinie  </t>
  </si>
  <si>
    <t xml:space="preserve">Hornówek, ul. 3 Maja 49, 05-080 Izabelin </t>
  </si>
  <si>
    <t>8018590365500019267932</t>
  </si>
  <si>
    <t xml:space="preserve">Hornówek, ul. Wojska Polskiego 5, 05-080 Izabelin </t>
  </si>
  <si>
    <t>8018590365500019267925</t>
  </si>
  <si>
    <t xml:space="preserve">Gminne Przedszkole w Izabelinie </t>
  </si>
  <si>
    <t xml:space="preserve">Izabelin C, ul. Kościuszki 17, 05-080 Izabelin </t>
  </si>
  <si>
    <t>8018590365500058328069</t>
  </si>
  <si>
    <t>06MG10N051285962226405</t>
  </si>
  <si>
    <t>8018590365500069203423</t>
  </si>
  <si>
    <t>XM2204294334</t>
  </si>
  <si>
    <t xml:space="preserve">Gminne Przedszkole w Laskach </t>
  </si>
  <si>
    <t xml:space="preserve">Laski, ul. 3 Maja 43, 05-080 Izabelin </t>
  </si>
  <si>
    <t>8018590365500019211010</t>
  </si>
  <si>
    <t xml:space="preserve">Budynek gminny - CUWI </t>
  </si>
  <si>
    <t xml:space="preserve">Hornówek, ul. Szkolna 2A, 05-080 Izabelin </t>
  </si>
  <si>
    <t>8018590365500054261513</t>
  </si>
  <si>
    <t>15MUGG413000955795</t>
  </si>
  <si>
    <t xml:space="preserve">GOPS Izabelin </t>
  </si>
  <si>
    <t xml:space="preserve">ul. 3 Maja 42, 05-080 Izabelin </t>
  </si>
  <si>
    <t xml:space="preserve">Budynek gminny - Dom Seniora </t>
  </si>
  <si>
    <t xml:space="preserve">Izabelin C, ul. Matejki 19, 05-080 Izabelin </t>
  </si>
  <si>
    <t>8018590365500055997534</t>
  </si>
  <si>
    <t>17MUGG1028001629631</t>
  </si>
  <si>
    <t xml:space="preserve">Centrum Kultury Izabelin </t>
  </si>
  <si>
    <t>Izabelin C, ul. Matejki 21, 05-080 Izabelin</t>
  </si>
  <si>
    <t>118-119-75-95</t>
  </si>
  <si>
    <t>8018590365500019212147</t>
  </si>
  <si>
    <t xml:space="preserve">Laski, ul. Wieczorka 50, 05-080 Izabelin </t>
  </si>
  <si>
    <t>8018590365500067855204</t>
  </si>
  <si>
    <t>XM2103785227</t>
  </si>
  <si>
    <t>Samodzielny Publiczny Zakład Opieki Zdrowotnej</t>
  </si>
  <si>
    <t>Izabelin C, ul. Tetmajera 3A, 05-080 Izabelin</t>
  </si>
  <si>
    <t>118-146-68-13</t>
  </si>
  <si>
    <t>8018590365500055399307</t>
  </si>
  <si>
    <t>17IBKG13000710906</t>
  </si>
  <si>
    <t>Gminne Przedsiębiorstwo Wodociągów i Kanalizacji Izabelin Mokre Łąki</t>
  </si>
  <si>
    <t xml:space="preserve">Truskaw, ul. Mokre Łąki 8, 05-080 Izabelin </t>
  </si>
  <si>
    <t xml:space="preserve">Gminne Przedsiębiorstwo Wodociągów i Kanalizacji Izabelin Mokre Łąki </t>
  </si>
  <si>
    <t>118-159-21-56</t>
  </si>
  <si>
    <t>8018590365500062394227</t>
  </si>
  <si>
    <t>XM2204249492</t>
  </si>
  <si>
    <t>Podmiot uprawniony do skorzystania z cen taryfowych na podstawie art. 62b  ustawy Prawo energetyczne</t>
  </si>
  <si>
    <t>Przewidywane zużycie paliwa gazowego w 2025 roku [kWh]</t>
  </si>
  <si>
    <t>ZAMAWIAJĄCY 1: Gmina Izabelin</t>
  </si>
  <si>
    <t xml:space="preserve">ZAMAWIAJĄCY 2: Centrum Kultury Izabelin </t>
  </si>
  <si>
    <t>ZAMAWIAJĄCY 3: Samodzielny Publiczny Zakład Opieki Zdrowotnej</t>
  </si>
  <si>
    <t>ZAMAWIAJĄCY 4: Gminne Przedsiębiorstwo Wodociągów i Kanalizacji Izabelin Mokre Łąki</t>
  </si>
  <si>
    <t>ZAMAWIAJĄCY 5: Ryś Izabelin Sp. z o.o.</t>
  </si>
  <si>
    <t>Ryś Izabelin Sp. z o.o.</t>
  </si>
  <si>
    <t>Ryś Izabelin</t>
  </si>
  <si>
    <t>Budynek gminny - Klub Łoszaki, Rehabilitacja</t>
  </si>
  <si>
    <t>8018590365500055608355</t>
  </si>
  <si>
    <t xml:space="preserve">Izabelin C, ul. Langiewicza 2 lok. 2, 05-080 Izabelin </t>
  </si>
  <si>
    <t xml:space="preserve">Izabelin C, ul. Langiewicza 2 lok .1, 05-080 Izabelin </t>
  </si>
  <si>
    <t>Budynek gminny - Rehabilitacja</t>
  </si>
  <si>
    <t>80185590365500055607761</t>
  </si>
  <si>
    <t>8018590365500055464227</t>
  </si>
  <si>
    <t xml:space="preserve">Izabelin C, ul. Langiewicza 2 lok 4, 05-080 Izabelin </t>
  </si>
  <si>
    <t xml:space="preserve">Izabelin C, ul. Langiewicza 2 lok. 3, 05-080 Izabelin </t>
  </si>
  <si>
    <t>8018590365500055463954</t>
  </si>
  <si>
    <t>118-176-23-40</t>
  </si>
  <si>
    <t>118-176-23-41</t>
  </si>
  <si>
    <t>118-176-23-42</t>
  </si>
  <si>
    <t>118-176-23-43</t>
  </si>
  <si>
    <t>8018590365500060534427</t>
  </si>
  <si>
    <t>&lt;111</t>
  </si>
  <si>
    <t>Prognozowane zapotrzebowanie gazu w roku 2025 r. wynosi [kWh]:</t>
  </si>
  <si>
    <t>brak danych</t>
  </si>
  <si>
    <t>nieoznaczony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</si>
</sst>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\-??\ _z_ł_-;_-@_-"/>
    <numFmt numFmtId="165" formatCode="_-* #,##0.00&quot; zł&quot;_-;\-* #,##0.00&quot; zł&quot;_-;_-* \-??&quot; zł&quot;_-;_-@_-"/>
    <numFmt numFmtId="166" formatCode="yyyy\-mm\-dd;@"/>
  </numFmts>
  <fonts count="17">
    <font>
      <sz val="11"/>
      <color rgb="FF000000"/>
      <name val="Arial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i/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CCECFF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B0F0"/>
        <bgColor rgb="FF33CCCC"/>
      </patternFill>
    </fill>
    <fill>
      <patternFill patternType="solid">
        <fgColor rgb="FFFFC000"/>
        <bgColor rgb="FFFF99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9">
    <xf numFmtId="0" fontId="0" fillId="0" borderId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  <xf numFmtId="0" fontId="1" fillId="2" borderId="0" applyBorder="0" applyProtection="0"/>
    <xf numFmtId="0" fontId="2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Border="0" applyProtection="0"/>
    <xf numFmtId="165" fontId="3" fillId="0" borderId="0" applyBorder="0" applyProtection="0"/>
  </cellStyleXfs>
  <cellXfs count="118">
    <xf numFmtId="0" fontId="0" fillId="0" borderId="0" xfId="0"/>
    <xf numFmtId="0" fontId="11" fillId="5" borderId="2" xfId="0" applyFont="1" applyFill="1" applyBorder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9" fontId="6" fillId="0" borderId="0" xfId="20" applyNumberFormat="1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9" borderId="0" xfId="20" applyNumberFormat="1" applyFont="1" applyFill="1" applyAlignment="1" applyProtection="1">
      <alignment horizontal="center" vertical="center"/>
      <protection locked="0"/>
    </xf>
    <xf numFmtId="0" fontId="6" fillId="9" borderId="0" xfId="20" applyFont="1" applyFill="1" applyAlignment="1" applyProtection="1">
      <alignment horizontal="center" vertical="center"/>
      <protection locked="0"/>
    </xf>
    <xf numFmtId="4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Border="1" applyAlignment="1">
      <alignment horizontal="center" vertical="center"/>
    </xf>
    <xf numFmtId="49" fontId="12" fillId="0" borderId="4" xfId="58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6" fillId="9" borderId="0" xfId="20" applyFont="1" applyFill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58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4" fontId="9" fillId="3" borderId="7" xfId="16" applyNumberFormat="1" applyFont="1" applyFill="1" applyBorder="1" applyAlignment="1">
      <alignment horizontal="center" vertical="center"/>
    </xf>
    <xf numFmtId="4" fontId="9" fillId="3" borderId="8" xfId="16" applyNumberFormat="1" applyFont="1" applyFill="1" applyBorder="1" applyAlignment="1">
      <alignment horizontal="center" vertical="center"/>
    </xf>
    <xf numFmtId="4" fontId="7" fillId="6" borderId="9" xfId="0" applyNumberFormat="1" applyFont="1" applyFill="1" applyBorder="1" applyAlignment="1">
      <alignment horizontal="center" vertical="center"/>
    </xf>
    <xf numFmtId="4" fontId="9" fillId="3" borderId="10" xfId="16" applyNumberFormat="1" applyFont="1" applyFill="1" applyBorder="1" applyAlignment="1">
      <alignment horizontal="center" vertical="center"/>
    </xf>
    <xf numFmtId="4" fontId="9" fillId="3" borderId="4" xfId="16" applyNumberFormat="1" applyFont="1" applyFill="1" applyBorder="1" applyAlignment="1">
      <alignment horizontal="center" vertical="center"/>
    </xf>
    <xf numFmtId="4" fontId="7" fillId="6" borderId="11" xfId="0" applyNumberFormat="1" applyFont="1" applyFill="1" applyBorder="1" applyAlignment="1">
      <alignment horizontal="center" vertical="center"/>
    </xf>
    <xf numFmtId="4" fontId="9" fillId="3" borderId="12" xfId="16" applyNumberFormat="1" applyFont="1" applyFill="1" applyBorder="1" applyAlignment="1">
      <alignment horizontal="center" vertical="center"/>
    </xf>
    <xf numFmtId="4" fontId="9" fillId="3" borderId="13" xfId="16" applyNumberFormat="1" applyFont="1" applyFill="1" applyBorder="1" applyAlignment="1">
      <alignment horizontal="center" vertical="center"/>
    </xf>
    <xf numFmtId="4" fontId="7" fillId="6" borderId="14" xfId="0" applyNumberFormat="1" applyFont="1" applyFill="1" applyBorder="1" applyAlignment="1">
      <alignment horizontal="center" vertical="center"/>
    </xf>
    <xf numFmtId="49" fontId="12" fillId="0" borderId="14" xfId="20" applyNumberFormat="1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13" xfId="0" applyNumberFormat="1" applyFont="1" applyBorder="1" applyAlignment="1" applyProtection="1">
      <alignment horizontal="center" vertical="center" wrapText="1"/>
      <protection locked="0"/>
    </xf>
    <xf numFmtId="49" fontId="12" fillId="0" borderId="13" xfId="0" applyNumberFormat="1" applyFont="1" applyBorder="1" applyAlignment="1">
      <alignment horizontal="center" vertical="center"/>
    </xf>
    <xf numFmtId="49" fontId="12" fillId="0" borderId="13" xfId="58" applyNumberFormat="1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4" fontId="11" fillId="8" borderId="1" xfId="0" applyNumberFormat="1" applyFont="1" applyFill="1" applyBorder="1" applyAlignment="1">
      <alignment horizontal="center" vertical="center"/>
    </xf>
    <xf numFmtId="4" fontId="9" fillId="7" borderId="2" xfId="0" applyNumberFormat="1" applyFont="1" applyFill="1" applyBorder="1" applyAlignment="1">
      <alignment horizontal="center" vertical="center" wrapText="1"/>
    </xf>
    <xf numFmtId="4" fontId="9" fillId="11" borderId="7" xfId="0" applyNumberFormat="1" applyFont="1" applyFill="1" applyBorder="1" applyAlignment="1">
      <alignment horizontal="center" vertical="center" wrapText="1"/>
    </xf>
    <xf numFmtId="4" fontId="9" fillId="10" borderId="8" xfId="0" applyNumberFormat="1" applyFont="1" applyFill="1" applyBorder="1" applyAlignment="1">
      <alignment horizontal="center" vertical="center" wrapText="1"/>
    </xf>
    <xf numFmtId="4" fontId="9" fillId="11" borderId="10" xfId="0" applyNumberFormat="1" applyFont="1" applyFill="1" applyBorder="1" applyAlignment="1">
      <alignment horizontal="center" vertical="center" wrapText="1"/>
    </xf>
    <xf numFmtId="4" fontId="9" fillId="10" borderId="4" xfId="0" applyNumberFormat="1" applyFont="1" applyFill="1" applyBorder="1" applyAlignment="1">
      <alignment horizontal="center" vertical="center" wrapText="1"/>
    </xf>
    <xf numFmtId="4" fontId="9" fillId="11" borderId="12" xfId="0" applyNumberFormat="1" applyFont="1" applyFill="1" applyBorder="1" applyAlignment="1">
      <alignment horizontal="center" vertical="center" wrapText="1"/>
    </xf>
    <xf numFmtId="4" fontId="9" fillId="10" borderId="13" xfId="0" applyNumberFormat="1" applyFont="1" applyFill="1" applyBorder="1" applyAlignment="1">
      <alignment horizontal="center" vertical="center" wrapText="1"/>
    </xf>
    <xf numFmtId="49" fontId="12" fillId="0" borderId="19" xfId="20" applyNumberFormat="1" applyFont="1" applyBorder="1" applyAlignment="1" applyProtection="1">
      <alignment horizontal="center" vertical="center" wrapText="1"/>
      <protection locked="0"/>
    </xf>
    <xf numFmtId="49" fontId="12" fillId="0" borderId="20" xfId="20" applyNumberFormat="1" applyFont="1" applyBorder="1" applyAlignment="1" applyProtection="1">
      <alignment horizontal="center" vertical="center" wrapText="1"/>
      <protection locked="0"/>
    </xf>
    <xf numFmtId="49" fontId="12" fillId="0" borderId="21" xfId="20" applyNumberFormat="1" applyFont="1" applyBorder="1" applyAlignment="1" applyProtection="1">
      <alignment horizontal="center" vertical="center" wrapText="1"/>
      <protection locked="0"/>
    </xf>
    <xf numFmtId="49" fontId="12" fillId="0" borderId="17" xfId="20" applyNumberFormat="1" applyFont="1" applyBorder="1" applyAlignment="1" applyProtection="1">
      <alignment horizontal="center" vertical="center" wrapText="1"/>
      <protection locked="0"/>
    </xf>
    <xf numFmtId="49" fontId="12" fillId="0" borderId="18" xfId="20" applyNumberFormat="1" applyFont="1" applyBorder="1" applyAlignment="1" applyProtection="1">
      <alignment horizontal="center" vertical="center" wrapText="1"/>
      <protection locked="0"/>
    </xf>
    <xf numFmtId="49" fontId="12" fillId="0" borderId="5" xfId="20" applyNumberFormat="1" applyFont="1" applyBorder="1" applyAlignment="1" applyProtection="1">
      <alignment horizontal="center" vertical="center" wrapText="1"/>
      <protection locked="0"/>
    </xf>
    <xf numFmtId="49" fontId="12" fillId="0" borderId="2" xfId="20" applyNumberFormat="1" applyFont="1" applyBorder="1" applyAlignment="1" applyProtection="1">
      <alignment horizontal="center" vertical="center" wrapText="1"/>
      <protection locked="0"/>
    </xf>
    <xf numFmtId="4" fontId="7" fillId="6" borderId="15" xfId="0" applyNumberFormat="1" applyFont="1" applyFill="1" applyBorder="1" applyAlignment="1">
      <alignment horizontal="center" vertical="center"/>
    </xf>
    <xf numFmtId="4" fontId="9" fillId="3" borderId="22" xfId="16" applyNumberFormat="1" applyFont="1" applyFill="1" applyBorder="1" applyAlignment="1">
      <alignment horizontal="center" vertical="center"/>
    </xf>
    <xf numFmtId="4" fontId="9" fillId="3" borderId="23" xfId="16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3" xfId="0" applyNumberFormat="1" applyFont="1" applyBorder="1" applyAlignment="1" applyProtection="1">
      <alignment horizontal="center" vertical="center" wrapText="1"/>
      <protection locked="0"/>
    </xf>
    <xf numFmtId="49" fontId="12" fillId="0" borderId="23" xfId="0" applyNumberFormat="1" applyFont="1" applyBorder="1" applyAlignment="1">
      <alignment horizontal="center" vertical="center"/>
    </xf>
    <xf numFmtId="49" fontId="12" fillId="0" borderId="23" xfId="58" applyNumberFormat="1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horizontal="center" vertical="center"/>
    </xf>
    <xf numFmtId="49" fontId="12" fillId="0" borderId="15" xfId="20" applyNumberFormat="1" applyFont="1" applyBorder="1" applyAlignment="1" applyProtection="1">
      <alignment horizontal="center" vertical="center" wrapText="1"/>
      <protection locked="0"/>
    </xf>
    <xf numFmtId="166" fontId="9" fillId="3" borderId="7" xfId="0" applyNumberFormat="1" applyFont="1" applyFill="1" applyBorder="1" applyAlignment="1">
      <alignment horizontal="center" vertical="center"/>
    </xf>
    <xf numFmtId="166" fontId="9" fillId="3" borderId="10" xfId="0" applyNumberFormat="1" applyFont="1" applyFill="1" applyBorder="1" applyAlignment="1">
      <alignment horizontal="center" vertical="center"/>
    </xf>
    <xf numFmtId="166" fontId="9" fillId="3" borderId="12" xfId="0" applyNumberFormat="1" applyFont="1" applyFill="1" applyBorder="1" applyAlignment="1">
      <alignment horizontal="center" vertical="center"/>
    </xf>
    <xf numFmtId="166" fontId="9" fillId="10" borderId="9" xfId="0" applyNumberFormat="1" applyFont="1" applyFill="1" applyBorder="1" applyAlignment="1">
      <alignment horizontal="center" vertical="center"/>
    </xf>
    <xf numFmtId="166" fontId="9" fillId="10" borderId="11" xfId="0" applyNumberFormat="1" applyFont="1" applyFill="1" applyBorder="1" applyAlignment="1">
      <alignment horizontal="center" vertical="center"/>
    </xf>
    <xf numFmtId="166" fontId="9" fillId="10" borderId="14" xfId="0" applyNumberFormat="1" applyFont="1" applyFill="1" applyBorder="1" applyAlignment="1">
      <alignment horizontal="center" vertical="center"/>
    </xf>
    <xf numFmtId="166" fontId="9" fillId="11" borderId="22" xfId="0" applyNumberFormat="1" applyFont="1" applyFill="1" applyBorder="1" applyAlignment="1">
      <alignment horizontal="center" vertical="center"/>
    </xf>
    <xf numFmtId="166" fontId="9" fillId="10" borderId="9" xfId="0" applyNumberFormat="1" applyFont="1" applyFill="1" applyBorder="1" applyAlignment="1">
      <alignment horizontal="center" vertical="center" wrapText="1"/>
    </xf>
    <xf numFmtId="166" fontId="9" fillId="10" borderId="11" xfId="0" applyNumberFormat="1" applyFont="1" applyFill="1" applyBorder="1" applyAlignment="1">
      <alignment horizontal="center" vertical="center" wrapText="1"/>
    </xf>
    <xf numFmtId="166" fontId="9" fillId="10" borderId="1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0" fontId="11" fillId="8" borderId="24" xfId="0" applyFont="1" applyFill="1" applyBorder="1" applyAlignment="1">
      <alignment horizontal="center" vertical="center"/>
    </xf>
    <xf numFmtId="4" fontId="11" fillId="8" borderId="25" xfId="0" applyNumberFormat="1" applyFont="1" applyFill="1" applyBorder="1" applyAlignment="1">
      <alignment horizontal="center" vertical="center"/>
    </xf>
    <xf numFmtId="166" fontId="9" fillId="3" borderId="22" xfId="0" applyNumberFormat="1" applyFont="1" applyFill="1" applyBorder="1" applyAlignment="1">
      <alignment horizontal="center" vertical="center"/>
    </xf>
    <xf numFmtId="4" fontId="7" fillId="12" borderId="11" xfId="0" applyNumberFormat="1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49" fontId="12" fillId="10" borderId="5" xfId="20" applyNumberFormat="1" applyFont="1" applyFill="1" applyBorder="1" applyAlignment="1" applyProtection="1">
      <alignment horizontal="center" vertical="center" wrapText="1"/>
      <protection locked="0"/>
    </xf>
    <xf numFmtId="49" fontId="9" fillId="10" borderId="13" xfId="0" applyNumberFormat="1" applyFont="1" applyFill="1" applyBorder="1" applyAlignment="1" applyProtection="1">
      <alignment horizontal="center" vertical="center" wrapText="1"/>
      <protection locked="0"/>
    </xf>
    <xf numFmtId="49" fontId="15" fillId="12" borderId="3" xfId="0" applyNumberFormat="1" applyFont="1" applyFill="1" applyBorder="1" applyAlignment="1">
      <alignment vertical="center"/>
    </xf>
    <xf numFmtId="49" fontId="15" fillId="12" borderId="26" xfId="0" applyNumberFormat="1" applyFont="1" applyFill="1" applyBorder="1" applyAlignment="1">
      <alignment vertical="center"/>
    </xf>
    <xf numFmtId="4" fontId="16" fillId="12" borderId="1" xfId="0" applyNumberFormat="1" applyFont="1" applyFill="1" applyBorder="1" applyAlignment="1">
      <alignment horizontal="center" vertical="center"/>
    </xf>
    <xf numFmtId="4" fontId="9" fillId="0" borderId="10" xfId="16" applyNumberFormat="1" applyFont="1" applyBorder="1" applyAlignment="1">
      <alignment horizontal="center" vertical="center"/>
    </xf>
    <xf numFmtId="4" fontId="9" fillId="0" borderId="4" xfId="16" applyNumberFormat="1" applyFont="1" applyBorder="1" applyAlignment="1">
      <alignment horizontal="center" vertical="center"/>
    </xf>
    <xf numFmtId="166" fontId="9" fillId="0" borderId="10" xfId="0" applyNumberFormat="1" applyFont="1" applyBorder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66" fontId="9" fillId="0" borderId="11" xfId="0" applyNumberFormat="1" applyFont="1" applyBorder="1" applyAlignment="1">
      <alignment horizontal="center" vertical="center" wrapText="1"/>
    </xf>
    <xf numFmtId="4" fontId="9" fillId="11" borderId="27" xfId="0" applyNumberFormat="1" applyFont="1" applyFill="1" applyBorder="1" applyAlignment="1">
      <alignment horizontal="center" vertical="center" wrapText="1"/>
    </xf>
    <xf numFmtId="4" fontId="9" fillId="10" borderId="28" xfId="0" applyNumberFormat="1" applyFont="1" applyFill="1" applyBorder="1" applyAlignment="1">
      <alignment horizontal="center" vertical="center" wrapText="1"/>
    </xf>
    <xf numFmtId="166" fontId="9" fillId="10" borderId="29" xfId="0" applyNumberFormat="1" applyFont="1" applyFill="1" applyBorder="1" applyAlignment="1">
      <alignment horizontal="center" vertical="center" wrapText="1"/>
    </xf>
    <xf numFmtId="166" fontId="9" fillId="10" borderId="31" xfId="0" applyNumberFormat="1" applyFont="1" applyFill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166" fontId="9" fillId="10" borderId="21" xfId="0" applyNumberFormat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49" fontId="6" fillId="4" borderId="2" xfId="20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4" xfId="58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center"/>
    </xf>
    <xf numFmtId="49" fontId="12" fillId="0" borderId="20" xfId="20" applyNumberFormat="1" applyFont="1" applyFill="1" applyBorder="1" applyAlignment="1" applyProtection="1">
      <alignment horizontal="center" vertical="center" wrapText="1"/>
      <protection locked="0"/>
    </xf>
    <xf numFmtId="49" fontId="12" fillId="0" borderId="18" xfId="20" applyNumberFormat="1" applyFont="1" applyFill="1" applyBorder="1" applyAlignment="1" applyProtection="1">
      <alignment horizontal="center" vertical="center" wrapText="1"/>
      <protection locked="0"/>
    </xf>
  </cellXfs>
  <cellStyles count="59">
    <cellStyle name="Dziesiętny 2" xfId="1" xr:uid="{00000000-0005-0000-0000-000006000000}"/>
    <cellStyle name="Dziesiętny 3" xfId="2" xr:uid="{00000000-0005-0000-0000-000007000000}"/>
    <cellStyle name="Dziesiętny 3 2" xfId="3" xr:uid="{00000000-0005-0000-0000-000008000000}"/>
    <cellStyle name="Dziesiętny 3 2 2" xfId="4" xr:uid="{00000000-0005-0000-0000-000009000000}"/>
    <cellStyle name="Dziesiętny 3 3" xfId="5" xr:uid="{00000000-0005-0000-0000-00000A000000}"/>
    <cellStyle name="Dziesiętny 4" xfId="6" xr:uid="{00000000-0005-0000-0000-00000B000000}"/>
    <cellStyle name="Dziesiętny 4 2" xfId="7" xr:uid="{00000000-0005-0000-0000-00000C000000}"/>
    <cellStyle name="Dziesiętny 4 2 2" xfId="8" xr:uid="{00000000-0005-0000-0000-00000D000000}"/>
    <cellStyle name="Dziesiętny 4 3" xfId="9" xr:uid="{00000000-0005-0000-0000-00000E000000}"/>
    <cellStyle name="Dziesiętny 5" xfId="10" xr:uid="{00000000-0005-0000-0000-00000F000000}"/>
    <cellStyle name="Dziesiętny 5 2" xfId="11" xr:uid="{00000000-0005-0000-0000-000010000000}"/>
    <cellStyle name="Dziesiętny 6" xfId="12" xr:uid="{00000000-0005-0000-0000-000011000000}"/>
    <cellStyle name="Dziesiętny 6 2" xfId="13" xr:uid="{00000000-0005-0000-0000-000012000000}"/>
    <cellStyle name="Dziesiętny 7" xfId="14" xr:uid="{00000000-0005-0000-0000-000013000000}"/>
    <cellStyle name="Neutralne 2" xfId="15" xr:uid="{00000000-0005-0000-0000-000014000000}"/>
    <cellStyle name="Normalny" xfId="0" builtinId="0"/>
    <cellStyle name="Normalny 10" xfId="16" xr:uid="{00000000-0005-0000-0000-000015000000}"/>
    <cellStyle name="Normalny 11" xfId="17" xr:uid="{00000000-0005-0000-0000-000016000000}"/>
    <cellStyle name="Normalny 12" xfId="18" xr:uid="{00000000-0005-0000-0000-000017000000}"/>
    <cellStyle name="Normalny 13" xfId="19" xr:uid="{00000000-0005-0000-0000-000018000000}"/>
    <cellStyle name="Normalny 2" xfId="20" xr:uid="{00000000-0005-0000-0000-000019000000}"/>
    <cellStyle name="Normalny 2 2" xfId="21" xr:uid="{00000000-0005-0000-0000-00001A000000}"/>
    <cellStyle name="Normalny 2 3" xfId="22" xr:uid="{00000000-0005-0000-0000-00001B000000}"/>
    <cellStyle name="Normalny 3" xfId="23" xr:uid="{00000000-0005-0000-0000-00001C000000}"/>
    <cellStyle name="Normalny 3 2" xfId="24" xr:uid="{00000000-0005-0000-0000-00001D000000}"/>
    <cellStyle name="Normalny 3 2 2" xfId="25" xr:uid="{00000000-0005-0000-0000-00001E000000}"/>
    <cellStyle name="Normalny 3 3" xfId="26" xr:uid="{00000000-0005-0000-0000-00001F000000}"/>
    <cellStyle name="Normalny 3 3 2" xfId="27" xr:uid="{00000000-0005-0000-0000-000020000000}"/>
    <cellStyle name="Normalny 3 4" xfId="28" xr:uid="{00000000-0005-0000-0000-000021000000}"/>
    <cellStyle name="Normalny 3 5" xfId="29" xr:uid="{00000000-0005-0000-0000-000022000000}"/>
    <cellStyle name="Normalny 4" xfId="30" xr:uid="{00000000-0005-0000-0000-000023000000}"/>
    <cellStyle name="Normalny 4 2" xfId="31" xr:uid="{00000000-0005-0000-0000-000024000000}"/>
    <cellStyle name="Normalny 4 2 2" xfId="32" xr:uid="{00000000-0005-0000-0000-000025000000}"/>
    <cellStyle name="Normalny 4 3" xfId="33" xr:uid="{00000000-0005-0000-0000-000026000000}"/>
    <cellStyle name="Normalny 4 4" xfId="34" xr:uid="{00000000-0005-0000-0000-000027000000}"/>
    <cellStyle name="Normalny 5" xfId="35" xr:uid="{00000000-0005-0000-0000-000028000000}"/>
    <cellStyle name="Normalny 5 2" xfId="36" xr:uid="{00000000-0005-0000-0000-000029000000}"/>
    <cellStyle name="Normalny 5 3" xfId="37" xr:uid="{00000000-0005-0000-0000-00002A000000}"/>
    <cellStyle name="Normalny 6" xfId="38" xr:uid="{00000000-0005-0000-0000-00002B000000}"/>
    <cellStyle name="Normalny 6 2" xfId="39" xr:uid="{00000000-0005-0000-0000-00002C000000}"/>
    <cellStyle name="Normalny 6 3" xfId="40" xr:uid="{00000000-0005-0000-0000-00002D000000}"/>
    <cellStyle name="Normalny 7" xfId="41" xr:uid="{00000000-0005-0000-0000-00002E000000}"/>
    <cellStyle name="Normalny 7 2" xfId="42" xr:uid="{00000000-0005-0000-0000-00002F000000}"/>
    <cellStyle name="Normalny 8" xfId="43" xr:uid="{00000000-0005-0000-0000-000030000000}"/>
    <cellStyle name="Normalny 8 2" xfId="44" xr:uid="{00000000-0005-0000-0000-000031000000}"/>
    <cellStyle name="Normalny 8 2 2" xfId="45" xr:uid="{00000000-0005-0000-0000-000032000000}"/>
    <cellStyle name="Normalny 8 2 2 2" xfId="46" xr:uid="{00000000-0005-0000-0000-000033000000}"/>
    <cellStyle name="Normalny 8 2 3" xfId="47" xr:uid="{00000000-0005-0000-0000-000034000000}"/>
    <cellStyle name="Normalny 8 3" xfId="48" xr:uid="{00000000-0005-0000-0000-000035000000}"/>
    <cellStyle name="Normalny 8 3 2" xfId="49" xr:uid="{00000000-0005-0000-0000-000036000000}"/>
    <cellStyle name="Normalny 8 3 2 2" xfId="50" xr:uid="{00000000-0005-0000-0000-000037000000}"/>
    <cellStyle name="Normalny 8 3 3" xfId="51" xr:uid="{00000000-0005-0000-0000-000038000000}"/>
    <cellStyle name="Normalny 8 4" xfId="52" xr:uid="{00000000-0005-0000-0000-000039000000}"/>
    <cellStyle name="Normalny 8 4 2" xfId="53" xr:uid="{00000000-0005-0000-0000-00003A000000}"/>
    <cellStyle name="Normalny 8 5" xfId="54" xr:uid="{00000000-0005-0000-0000-00003B000000}"/>
    <cellStyle name="Normalny 9" xfId="55" xr:uid="{00000000-0005-0000-0000-00003C000000}"/>
    <cellStyle name="Normalny 9 2" xfId="56" xr:uid="{00000000-0005-0000-0000-00003D000000}"/>
    <cellStyle name="Procentowy 2" xfId="57" xr:uid="{00000000-0005-0000-0000-00003E000000}"/>
    <cellStyle name="TableStyleLight1" xfId="58" xr:uid="{00000000-0005-0000-0000-00003F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CC1DA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U62"/>
  <sheetViews>
    <sheetView tabSelected="1" topLeftCell="G1" zoomScale="85" zoomScaleNormal="85" zoomScaleSheetLayoutView="85" zoomScalePageLayoutView="40" workbookViewId="0">
      <selection activeCell="N18" sqref="N18"/>
    </sheetView>
  </sheetViews>
  <sheetFormatPr defaultColWidth="9" defaultRowHeight="18.600000000000001" customHeight="1"/>
  <cols>
    <col min="1" max="1" width="3.75" style="6" customWidth="1"/>
    <col min="2" max="2" width="26.625" style="6" customWidth="1"/>
    <col min="3" max="3" width="29.75" style="6" customWidth="1"/>
    <col min="4" max="4" width="26.625" style="6" customWidth="1"/>
    <col min="5" max="5" width="13.25" style="6" customWidth="1"/>
    <col min="6" max="6" width="29.75" style="6" customWidth="1"/>
    <col min="7" max="7" width="31.25" style="6" customWidth="1"/>
    <col min="8" max="8" width="31.875" style="6" bestFit="1" customWidth="1"/>
    <col min="9" max="9" width="25" style="6" bestFit="1" customWidth="1"/>
    <col min="10" max="10" width="22" style="6" customWidth="1"/>
    <col min="11" max="13" width="12.125" style="6" customWidth="1"/>
    <col min="14" max="14" width="20.875" style="6" customWidth="1"/>
    <col min="15" max="15" width="17.5" style="6" customWidth="1"/>
    <col min="16" max="27" width="9.75" style="6" customWidth="1"/>
    <col min="28" max="28" width="9.75" style="7" customWidth="1"/>
    <col min="29" max="30" width="9.125" style="6" customWidth="1"/>
    <col min="31" max="31" width="3.75" style="6" customWidth="1"/>
    <col min="32" max="32" width="23.75" style="6" customWidth="1"/>
    <col min="33" max="36" width="15.875" style="6" customWidth="1"/>
    <col min="37" max="37" width="56.25" style="8" customWidth="1"/>
    <col min="38" max="38" width="28.25" style="9" customWidth="1"/>
    <col min="39" max="41" width="9" style="9"/>
    <col min="42" max="42" width="37.75" style="9" customWidth="1"/>
    <col min="43" max="43" width="39" style="9" customWidth="1"/>
    <col min="44" max="984" width="9" style="9"/>
    <col min="985" max="995" width="9" style="20"/>
    <col min="996" max="1009" width="10.5" style="20" customWidth="1"/>
    <col min="1010" max="16384" width="9" style="21"/>
  </cols>
  <sheetData>
    <row r="1" spans="1:1008" s="9" customFormat="1" ht="18.600000000000001" customHeight="1">
      <c r="A1" s="6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7"/>
      <c r="AC1" s="6"/>
      <c r="AD1" s="6"/>
      <c r="AE1" s="6"/>
      <c r="AF1" s="6"/>
      <c r="AG1" s="6"/>
      <c r="AH1" s="6"/>
      <c r="AI1" s="6"/>
      <c r="AJ1" s="6"/>
      <c r="AK1" s="8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</row>
    <row r="2" spans="1:1008" s="4" customFormat="1" ht="18.600000000000001" customHeight="1">
      <c r="A2" s="15"/>
      <c r="B2" s="26" t="s">
        <v>125</v>
      </c>
      <c r="C2" s="16"/>
      <c r="D2" s="16"/>
      <c r="E2" s="16"/>
      <c r="F2" s="16"/>
      <c r="G2" s="10"/>
      <c r="H2" s="10"/>
      <c r="I2" s="10"/>
      <c r="J2" s="10"/>
      <c r="K2" s="10"/>
      <c r="L2" s="10"/>
      <c r="M2" s="10"/>
      <c r="N2" s="10"/>
      <c r="O2" s="1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</row>
    <row r="3" spans="1:1008" s="6" customFormat="1" ht="28.15" customHeight="1">
      <c r="A3" s="109" t="s">
        <v>0</v>
      </c>
      <c r="B3" s="109" t="s">
        <v>1</v>
      </c>
      <c r="C3" s="109" t="s">
        <v>2</v>
      </c>
      <c r="D3" s="109" t="s">
        <v>3</v>
      </c>
      <c r="E3" s="109" t="s">
        <v>4</v>
      </c>
      <c r="F3" s="109" t="s">
        <v>5</v>
      </c>
      <c r="G3" s="109" t="s">
        <v>6</v>
      </c>
      <c r="H3" s="109" t="s">
        <v>7</v>
      </c>
      <c r="I3" s="112" t="s">
        <v>8</v>
      </c>
      <c r="J3" s="112" t="s">
        <v>9</v>
      </c>
      <c r="K3" s="109" t="s">
        <v>10</v>
      </c>
      <c r="L3" s="109" t="s">
        <v>11</v>
      </c>
      <c r="M3" s="109" t="s">
        <v>12</v>
      </c>
      <c r="N3" s="109" t="s">
        <v>13</v>
      </c>
      <c r="O3" s="110" t="s">
        <v>123</v>
      </c>
      <c r="P3" s="109" t="s">
        <v>124</v>
      </c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11" t="s">
        <v>14</v>
      </c>
      <c r="AD3" s="111"/>
      <c r="AE3" s="11"/>
      <c r="AF3" s="11"/>
      <c r="AG3" s="11"/>
      <c r="AH3" s="11"/>
      <c r="AI3" s="11"/>
      <c r="AJ3" s="11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</row>
    <row r="4" spans="1:1008" s="6" customFormat="1" ht="34.15" customHeight="1">
      <c r="A4" s="109"/>
      <c r="B4" s="109"/>
      <c r="C4" s="109"/>
      <c r="D4" s="109"/>
      <c r="E4" s="109"/>
      <c r="F4" s="109"/>
      <c r="G4" s="109"/>
      <c r="H4" s="109"/>
      <c r="I4" s="112"/>
      <c r="J4" s="112"/>
      <c r="K4" s="109"/>
      <c r="L4" s="109"/>
      <c r="M4" s="109"/>
      <c r="N4" s="109"/>
      <c r="O4" s="110"/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" t="s">
        <v>25</v>
      </c>
      <c r="AA4" s="1" t="s">
        <v>26</v>
      </c>
      <c r="AB4" s="2" t="s">
        <v>27</v>
      </c>
      <c r="AC4" s="1" t="s">
        <v>28</v>
      </c>
      <c r="AD4" s="1" t="s">
        <v>29</v>
      </c>
      <c r="AE4" s="11"/>
      <c r="AF4" s="50" t="s">
        <v>30</v>
      </c>
      <c r="AG4" s="50" t="s">
        <v>31</v>
      </c>
      <c r="AH4" s="50" t="s">
        <v>32</v>
      </c>
      <c r="AI4" s="50" t="s">
        <v>33</v>
      </c>
      <c r="AJ4" s="50" t="s">
        <v>34</v>
      </c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</row>
    <row r="5" spans="1:1008" ht="26.45" customHeight="1">
      <c r="A5" s="41">
        <v>1</v>
      </c>
      <c r="B5" s="27" t="s">
        <v>50</v>
      </c>
      <c r="C5" s="27" t="s">
        <v>51</v>
      </c>
      <c r="D5" s="27" t="s">
        <v>52</v>
      </c>
      <c r="E5" s="27" t="s">
        <v>53</v>
      </c>
      <c r="F5" s="27" t="s">
        <v>54</v>
      </c>
      <c r="G5" s="27" t="s">
        <v>55</v>
      </c>
      <c r="H5" s="27" t="s">
        <v>54</v>
      </c>
      <c r="I5" s="28" t="s">
        <v>56</v>
      </c>
      <c r="J5" s="29" t="s">
        <v>57</v>
      </c>
      <c r="K5" s="30" t="s">
        <v>35</v>
      </c>
      <c r="L5" s="30" t="s">
        <v>36</v>
      </c>
      <c r="M5" s="88" t="s">
        <v>37</v>
      </c>
      <c r="N5" s="57" t="s">
        <v>59</v>
      </c>
      <c r="O5" s="60" t="s">
        <v>38</v>
      </c>
      <c r="P5" s="31">
        <v>9963</v>
      </c>
      <c r="Q5" s="32">
        <v>9963</v>
      </c>
      <c r="R5" s="32">
        <v>9963</v>
      </c>
      <c r="S5" s="32">
        <v>9963</v>
      </c>
      <c r="T5" s="32">
        <v>9963</v>
      </c>
      <c r="U5" s="32">
        <v>9963</v>
      </c>
      <c r="V5" s="32">
        <v>9963</v>
      </c>
      <c r="W5" s="32">
        <v>9963</v>
      </c>
      <c r="X5" s="32">
        <v>9963</v>
      </c>
      <c r="Y5" s="32">
        <v>9963</v>
      </c>
      <c r="Z5" s="32">
        <v>9963</v>
      </c>
      <c r="AA5" s="32">
        <v>9963</v>
      </c>
      <c r="AB5" s="33">
        <f t="shared" ref="AB5:AB26" si="0">SUM(P5:AA5)</f>
        <v>119556</v>
      </c>
      <c r="AC5" s="73">
        <v>45658</v>
      </c>
      <c r="AD5" s="76">
        <v>46387</v>
      </c>
      <c r="AE5" s="17"/>
      <c r="AF5" s="51" t="s">
        <v>39</v>
      </c>
      <c r="AG5" s="52" t="s">
        <v>40</v>
      </c>
      <c r="AH5" s="52" t="s">
        <v>41</v>
      </c>
      <c r="AI5" s="52" t="s">
        <v>42</v>
      </c>
      <c r="AJ5" s="80">
        <v>45657</v>
      </c>
      <c r="AK5" s="9"/>
    </row>
    <row r="6" spans="1:1008" ht="26.45" customHeight="1">
      <c r="A6" s="42">
        <v>2</v>
      </c>
      <c r="B6" s="22" t="s">
        <v>50</v>
      </c>
      <c r="C6" s="22" t="s">
        <v>51</v>
      </c>
      <c r="D6" s="22" t="s">
        <v>52</v>
      </c>
      <c r="E6" s="22" t="s">
        <v>53</v>
      </c>
      <c r="F6" s="22" t="s">
        <v>54</v>
      </c>
      <c r="G6" s="22" t="s">
        <v>60</v>
      </c>
      <c r="H6" s="22" t="s">
        <v>61</v>
      </c>
      <c r="I6" s="23" t="s">
        <v>62</v>
      </c>
      <c r="J6" s="24" t="s">
        <v>63</v>
      </c>
      <c r="K6" s="25" t="s">
        <v>45</v>
      </c>
      <c r="L6" s="25" t="s">
        <v>36</v>
      </c>
      <c r="M6" s="89" t="s">
        <v>37</v>
      </c>
      <c r="N6" s="58" t="s">
        <v>59</v>
      </c>
      <c r="O6" s="61" t="s">
        <v>44</v>
      </c>
      <c r="P6" s="34">
        <v>8262</v>
      </c>
      <c r="Q6" s="35">
        <v>8262</v>
      </c>
      <c r="R6" s="35">
        <v>8262</v>
      </c>
      <c r="S6" s="35">
        <v>8262</v>
      </c>
      <c r="T6" s="35">
        <v>8262</v>
      </c>
      <c r="U6" s="35">
        <v>8262</v>
      </c>
      <c r="V6" s="35">
        <v>8262</v>
      </c>
      <c r="W6" s="35">
        <v>8262</v>
      </c>
      <c r="X6" s="35">
        <v>8262</v>
      </c>
      <c r="Y6" s="35">
        <v>8262</v>
      </c>
      <c r="Z6" s="35">
        <v>8262</v>
      </c>
      <c r="AA6" s="35">
        <v>8262</v>
      </c>
      <c r="AB6" s="36">
        <f t="shared" si="0"/>
        <v>99144</v>
      </c>
      <c r="AC6" s="74">
        <v>45658</v>
      </c>
      <c r="AD6" s="77">
        <v>46387</v>
      </c>
      <c r="AE6" s="17"/>
      <c r="AF6" s="53" t="s">
        <v>39</v>
      </c>
      <c r="AG6" s="54" t="s">
        <v>40</v>
      </c>
      <c r="AH6" s="54" t="s">
        <v>41</v>
      </c>
      <c r="AI6" s="54" t="s">
        <v>42</v>
      </c>
      <c r="AJ6" s="81">
        <v>45657</v>
      </c>
      <c r="AK6" s="9"/>
    </row>
    <row r="7" spans="1:1008" ht="26.45" customHeight="1">
      <c r="A7" s="42">
        <v>3</v>
      </c>
      <c r="B7" s="22" t="s">
        <v>50</v>
      </c>
      <c r="C7" s="22" t="s">
        <v>51</v>
      </c>
      <c r="D7" s="22" t="s">
        <v>52</v>
      </c>
      <c r="E7" s="22" t="s">
        <v>53</v>
      </c>
      <c r="F7" s="22" t="s">
        <v>54</v>
      </c>
      <c r="G7" s="22" t="s">
        <v>64</v>
      </c>
      <c r="H7" s="22" t="s">
        <v>65</v>
      </c>
      <c r="I7" s="23" t="s">
        <v>66</v>
      </c>
      <c r="J7" s="24" t="s">
        <v>67</v>
      </c>
      <c r="K7" s="25" t="s">
        <v>45</v>
      </c>
      <c r="L7" s="25" t="s">
        <v>36</v>
      </c>
      <c r="M7" s="89" t="s">
        <v>37</v>
      </c>
      <c r="N7" s="58" t="s">
        <v>59</v>
      </c>
      <c r="O7" s="61" t="s">
        <v>44</v>
      </c>
      <c r="P7" s="34">
        <v>5504</v>
      </c>
      <c r="Q7" s="35">
        <v>5504</v>
      </c>
      <c r="R7" s="35">
        <v>5504</v>
      </c>
      <c r="S7" s="35">
        <v>5504</v>
      </c>
      <c r="T7" s="35">
        <v>5504</v>
      </c>
      <c r="U7" s="35">
        <v>5504</v>
      </c>
      <c r="V7" s="35">
        <v>5504</v>
      </c>
      <c r="W7" s="35">
        <v>5504</v>
      </c>
      <c r="X7" s="35">
        <v>5504</v>
      </c>
      <c r="Y7" s="35">
        <v>5504</v>
      </c>
      <c r="Z7" s="35">
        <v>5504</v>
      </c>
      <c r="AA7" s="35">
        <v>5504</v>
      </c>
      <c r="AB7" s="36">
        <f t="shared" si="0"/>
        <v>66048</v>
      </c>
      <c r="AC7" s="74">
        <v>45658</v>
      </c>
      <c r="AD7" s="77">
        <v>46387</v>
      </c>
      <c r="AE7" s="17"/>
      <c r="AF7" s="53" t="s">
        <v>39</v>
      </c>
      <c r="AG7" s="54" t="s">
        <v>40</v>
      </c>
      <c r="AH7" s="54" t="s">
        <v>41</v>
      </c>
      <c r="AI7" s="54" t="s">
        <v>42</v>
      </c>
      <c r="AJ7" s="81">
        <v>45657</v>
      </c>
      <c r="AK7" s="9"/>
    </row>
    <row r="8" spans="1:1008" ht="26.45" customHeight="1">
      <c r="A8" s="42">
        <v>4</v>
      </c>
      <c r="B8" s="22" t="s">
        <v>50</v>
      </c>
      <c r="C8" s="22" t="s">
        <v>51</v>
      </c>
      <c r="D8" s="22" t="s">
        <v>52</v>
      </c>
      <c r="E8" s="22" t="s">
        <v>53</v>
      </c>
      <c r="F8" s="22" t="s">
        <v>54</v>
      </c>
      <c r="G8" s="22" t="s">
        <v>68</v>
      </c>
      <c r="H8" s="22" t="s">
        <v>69</v>
      </c>
      <c r="I8" s="23" t="s">
        <v>70</v>
      </c>
      <c r="J8" s="24" t="s">
        <v>71</v>
      </c>
      <c r="K8" s="25" t="s">
        <v>45</v>
      </c>
      <c r="L8" s="25" t="s">
        <v>36</v>
      </c>
      <c r="M8" s="89" t="s">
        <v>37</v>
      </c>
      <c r="N8" s="58" t="s">
        <v>59</v>
      </c>
      <c r="O8" s="61" t="s">
        <v>44</v>
      </c>
      <c r="P8" s="34">
        <v>3651</v>
      </c>
      <c r="Q8" s="35">
        <v>3651</v>
      </c>
      <c r="R8" s="35">
        <v>3651</v>
      </c>
      <c r="S8" s="35">
        <v>3651</v>
      </c>
      <c r="T8" s="35">
        <v>3651</v>
      </c>
      <c r="U8" s="35">
        <v>3651</v>
      </c>
      <c r="V8" s="35">
        <v>3651</v>
      </c>
      <c r="W8" s="35">
        <v>3651</v>
      </c>
      <c r="X8" s="35">
        <v>3651</v>
      </c>
      <c r="Y8" s="35">
        <v>3651</v>
      </c>
      <c r="Z8" s="35">
        <v>3651</v>
      </c>
      <c r="AA8" s="35">
        <v>3651</v>
      </c>
      <c r="AB8" s="36">
        <f t="shared" si="0"/>
        <v>43812</v>
      </c>
      <c r="AC8" s="74">
        <v>45658</v>
      </c>
      <c r="AD8" s="77">
        <v>46387</v>
      </c>
      <c r="AE8" s="17"/>
      <c r="AF8" s="53" t="s">
        <v>39</v>
      </c>
      <c r="AG8" s="54" t="s">
        <v>40</v>
      </c>
      <c r="AH8" s="54" t="s">
        <v>41</v>
      </c>
      <c r="AI8" s="54" t="s">
        <v>42</v>
      </c>
      <c r="AJ8" s="81">
        <v>45657</v>
      </c>
      <c r="AK8" s="9"/>
    </row>
    <row r="9" spans="1:1008" ht="26.45" customHeight="1">
      <c r="A9" s="42">
        <v>5</v>
      </c>
      <c r="B9" s="22" t="s">
        <v>50</v>
      </c>
      <c r="C9" s="22" t="s">
        <v>51</v>
      </c>
      <c r="D9" s="22" t="s">
        <v>52</v>
      </c>
      <c r="E9" s="22" t="s">
        <v>53</v>
      </c>
      <c r="F9" s="22" t="s">
        <v>54</v>
      </c>
      <c r="G9" s="22" t="s">
        <v>68</v>
      </c>
      <c r="H9" s="22" t="s">
        <v>72</v>
      </c>
      <c r="I9" s="23" t="s">
        <v>73</v>
      </c>
      <c r="J9" s="24" t="s">
        <v>74</v>
      </c>
      <c r="K9" s="25" t="s">
        <v>45</v>
      </c>
      <c r="L9" s="25" t="s">
        <v>36</v>
      </c>
      <c r="M9" s="25" t="s">
        <v>58</v>
      </c>
      <c r="N9" s="58" t="s">
        <v>59</v>
      </c>
      <c r="O9" s="61" t="s">
        <v>44</v>
      </c>
      <c r="P9" s="95">
        <v>4932.9000000000005</v>
      </c>
      <c r="Q9" s="96">
        <v>4932.9000000000005</v>
      </c>
      <c r="R9" s="96">
        <v>4932.9000000000005</v>
      </c>
      <c r="S9" s="96">
        <v>4932.9000000000005</v>
      </c>
      <c r="T9" s="96">
        <v>4932.9000000000005</v>
      </c>
      <c r="U9" s="96">
        <v>4932.9000000000005</v>
      </c>
      <c r="V9" s="96">
        <v>4932.9000000000005</v>
      </c>
      <c r="W9" s="96">
        <v>4932.9000000000005</v>
      </c>
      <c r="X9" s="96">
        <v>4932.9000000000005</v>
      </c>
      <c r="Y9" s="96">
        <v>4932.9000000000005</v>
      </c>
      <c r="Z9" s="96">
        <v>4932.9000000000005</v>
      </c>
      <c r="AA9" s="96">
        <v>4932.9000000000005</v>
      </c>
      <c r="AB9" s="87">
        <f t="shared" si="0"/>
        <v>59194.80000000001</v>
      </c>
      <c r="AC9" s="97">
        <v>45658</v>
      </c>
      <c r="AD9" s="98">
        <v>46387</v>
      </c>
      <c r="AE9" s="17"/>
      <c r="AF9" s="99" t="s">
        <v>39</v>
      </c>
      <c r="AG9" s="100" t="s">
        <v>40</v>
      </c>
      <c r="AH9" s="100" t="s">
        <v>41</v>
      </c>
      <c r="AI9" s="100" t="s">
        <v>42</v>
      </c>
      <c r="AJ9" s="101">
        <v>45657</v>
      </c>
      <c r="AK9" s="9"/>
    </row>
    <row r="10" spans="1:1008" ht="26.45" customHeight="1">
      <c r="A10" s="42">
        <v>6</v>
      </c>
      <c r="B10" s="22" t="s">
        <v>50</v>
      </c>
      <c r="C10" s="22" t="s">
        <v>51</v>
      </c>
      <c r="D10" s="22" t="s">
        <v>52</v>
      </c>
      <c r="E10" s="22" t="s">
        <v>53</v>
      </c>
      <c r="F10" s="22" t="s">
        <v>54</v>
      </c>
      <c r="G10" s="22" t="s">
        <v>68</v>
      </c>
      <c r="H10" s="22" t="s">
        <v>72</v>
      </c>
      <c r="I10" s="23" t="s">
        <v>73</v>
      </c>
      <c r="J10" s="24" t="s">
        <v>74</v>
      </c>
      <c r="K10" s="25" t="s">
        <v>45</v>
      </c>
      <c r="L10" s="25" t="s">
        <v>36</v>
      </c>
      <c r="M10" s="25" t="s">
        <v>58</v>
      </c>
      <c r="N10" s="58" t="s">
        <v>59</v>
      </c>
      <c r="O10" s="61" t="s">
        <v>38</v>
      </c>
      <c r="P10" s="95">
        <v>548.1</v>
      </c>
      <c r="Q10" s="96">
        <v>548.1</v>
      </c>
      <c r="R10" s="96">
        <v>548.1</v>
      </c>
      <c r="S10" s="96">
        <v>548.1</v>
      </c>
      <c r="T10" s="96">
        <v>548.1</v>
      </c>
      <c r="U10" s="96">
        <v>548.1</v>
      </c>
      <c r="V10" s="96">
        <v>548.1</v>
      </c>
      <c r="W10" s="96">
        <v>548.1</v>
      </c>
      <c r="X10" s="96">
        <v>548.1</v>
      </c>
      <c r="Y10" s="96">
        <v>548.1</v>
      </c>
      <c r="Z10" s="96">
        <v>548.1</v>
      </c>
      <c r="AA10" s="96">
        <v>548.1</v>
      </c>
      <c r="AB10" s="87">
        <f>SUM(P10:AA10)</f>
        <v>6577.2000000000016</v>
      </c>
      <c r="AC10" s="97">
        <v>45658</v>
      </c>
      <c r="AD10" s="98">
        <v>46387</v>
      </c>
      <c r="AE10" s="17"/>
      <c r="AF10" s="99" t="s">
        <v>39</v>
      </c>
      <c r="AG10" s="100" t="s">
        <v>40</v>
      </c>
      <c r="AH10" s="100" t="s">
        <v>41</v>
      </c>
      <c r="AI10" s="100" t="s">
        <v>42</v>
      </c>
      <c r="AJ10" s="101">
        <v>45657</v>
      </c>
      <c r="AK10" s="9"/>
    </row>
    <row r="11" spans="1:1008" ht="26.45" customHeight="1">
      <c r="A11" s="42">
        <v>7</v>
      </c>
      <c r="B11" s="22" t="s">
        <v>50</v>
      </c>
      <c r="C11" s="22" t="s">
        <v>51</v>
      </c>
      <c r="D11" s="22" t="s">
        <v>52</v>
      </c>
      <c r="E11" s="22" t="s">
        <v>53</v>
      </c>
      <c r="F11" s="22" t="s">
        <v>54</v>
      </c>
      <c r="G11" s="22" t="s">
        <v>75</v>
      </c>
      <c r="H11" s="22" t="s">
        <v>76</v>
      </c>
      <c r="I11" s="23" t="s">
        <v>77</v>
      </c>
      <c r="J11" s="24" t="s">
        <v>78</v>
      </c>
      <c r="K11" s="25" t="s">
        <v>45</v>
      </c>
      <c r="L11" s="25" t="s">
        <v>36</v>
      </c>
      <c r="M11" s="25" t="s">
        <v>37</v>
      </c>
      <c r="N11" s="58" t="s">
        <v>59</v>
      </c>
      <c r="O11" s="61" t="s">
        <v>38</v>
      </c>
      <c r="P11" s="95">
        <v>6911</v>
      </c>
      <c r="Q11" s="96">
        <v>6911</v>
      </c>
      <c r="R11" s="96">
        <v>6911</v>
      </c>
      <c r="S11" s="96">
        <v>6911</v>
      </c>
      <c r="T11" s="96">
        <v>6911</v>
      </c>
      <c r="U11" s="96">
        <v>6911</v>
      </c>
      <c r="V11" s="96">
        <v>6911</v>
      </c>
      <c r="W11" s="96">
        <v>6911</v>
      </c>
      <c r="X11" s="96">
        <v>6911</v>
      </c>
      <c r="Y11" s="96">
        <v>6911</v>
      </c>
      <c r="Z11" s="96">
        <v>6911</v>
      </c>
      <c r="AA11" s="96">
        <v>6911</v>
      </c>
      <c r="AB11" s="87">
        <f t="shared" si="0"/>
        <v>82932</v>
      </c>
      <c r="AC11" s="97">
        <v>45658</v>
      </c>
      <c r="AD11" s="98">
        <v>46387</v>
      </c>
      <c r="AE11" s="17"/>
      <c r="AF11" s="99" t="s">
        <v>39</v>
      </c>
      <c r="AG11" s="100" t="s">
        <v>40</v>
      </c>
      <c r="AH11" s="100" t="s">
        <v>41</v>
      </c>
      <c r="AI11" s="100" t="s">
        <v>42</v>
      </c>
      <c r="AJ11" s="101">
        <v>45657</v>
      </c>
      <c r="AK11" s="9"/>
    </row>
    <row r="12" spans="1:1008" ht="26.45" customHeight="1">
      <c r="A12" s="42">
        <v>8</v>
      </c>
      <c r="B12" s="22" t="s">
        <v>50</v>
      </c>
      <c r="C12" s="22" t="s">
        <v>51</v>
      </c>
      <c r="D12" s="22" t="s">
        <v>79</v>
      </c>
      <c r="E12" s="22" t="s">
        <v>53</v>
      </c>
      <c r="F12" s="22" t="s">
        <v>80</v>
      </c>
      <c r="G12" s="22" t="s">
        <v>81</v>
      </c>
      <c r="H12" s="22" t="s">
        <v>82</v>
      </c>
      <c r="I12" s="23" t="s">
        <v>83</v>
      </c>
      <c r="J12" s="24" t="s">
        <v>49</v>
      </c>
      <c r="K12" s="25" t="s">
        <v>46</v>
      </c>
      <c r="L12" s="25">
        <v>384</v>
      </c>
      <c r="M12" s="25" t="s">
        <v>37</v>
      </c>
      <c r="N12" s="58" t="s">
        <v>59</v>
      </c>
      <c r="O12" s="61" t="s">
        <v>44</v>
      </c>
      <c r="P12" s="95">
        <v>58472</v>
      </c>
      <c r="Q12" s="96">
        <v>58472</v>
      </c>
      <c r="R12" s="96">
        <v>58472</v>
      </c>
      <c r="S12" s="96">
        <v>58472</v>
      </c>
      <c r="T12" s="96">
        <v>58472</v>
      </c>
      <c r="U12" s="96">
        <v>58472</v>
      </c>
      <c r="V12" s="96">
        <v>58472</v>
      </c>
      <c r="W12" s="96">
        <v>58472</v>
      </c>
      <c r="X12" s="96">
        <v>58472</v>
      </c>
      <c r="Y12" s="96">
        <v>58472</v>
      </c>
      <c r="Z12" s="96">
        <v>58472</v>
      </c>
      <c r="AA12" s="96">
        <v>58472</v>
      </c>
      <c r="AB12" s="87">
        <f t="shared" si="0"/>
        <v>701664</v>
      </c>
      <c r="AC12" s="97">
        <v>45658</v>
      </c>
      <c r="AD12" s="98">
        <v>46387</v>
      </c>
      <c r="AE12" s="17"/>
      <c r="AF12" s="99" t="s">
        <v>39</v>
      </c>
      <c r="AG12" s="100" t="s">
        <v>40</v>
      </c>
      <c r="AH12" s="100" t="s">
        <v>41</v>
      </c>
      <c r="AI12" s="100" t="s">
        <v>42</v>
      </c>
      <c r="AJ12" s="101">
        <v>45657</v>
      </c>
      <c r="AK12" s="9"/>
    </row>
    <row r="13" spans="1:1008" ht="26.45" customHeight="1">
      <c r="A13" s="42">
        <v>9</v>
      </c>
      <c r="B13" s="22" t="s">
        <v>50</v>
      </c>
      <c r="C13" s="22" t="s">
        <v>51</v>
      </c>
      <c r="D13" s="22" t="s">
        <v>79</v>
      </c>
      <c r="E13" s="22" t="s">
        <v>53</v>
      </c>
      <c r="F13" s="22" t="s">
        <v>80</v>
      </c>
      <c r="G13" s="22" t="s">
        <v>81</v>
      </c>
      <c r="H13" s="22" t="s">
        <v>84</v>
      </c>
      <c r="I13" s="23" t="s">
        <v>85</v>
      </c>
      <c r="J13" s="24" t="s">
        <v>49</v>
      </c>
      <c r="K13" s="25" t="s">
        <v>46</v>
      </c>
      <c r="L13" s="25">
        <v>165</v>
      </c>
      <c r="M13" s="25" t="s">
        <v>37</v>
      </c>
      <c r="N13" s="58" t="s">
        <v>59</v>
      </c>
      <c r="O13" s="61" t="s">
        <v>44</v>
      </c>
      <c r="P13" s="95">
        <v>24776</v>
      </c>
      <c r="Q13" s="96">
        <v>24776</v>
      </c>
      <c r="R13" s="96">
        <v>24776</v>
      </c>
      <c r="S13" s="96">
        <v>24776</v>
      </c>
      <c r="T13" s="96">
        <v>24776</v>
      </c>
      <c r="U13" s="96">
        <v>24776</v>
      </c>
      <c r="V13" s="96">
        <v>24776</v>
      </c>
      <c r="W13" s="96">
        <v>24776</v>
      </c>
      <c r="X13" s="96">
        <v>24776</v>
      </c>
      <c r="Y13" s="96">
        <v>24776</v>
      </c>
      <c r="Z13" s="96">
        <v>24776</v>
      </c>
      <c r="AA13" s="96">
        <v>24776</v>
      </c>
      <c r="AB13" s="87">
        <f t="shared" si="0"/>
        <v>297312</v>
      </c>
      <c r="AC13" s="97">
        <v>45658</v>
      </c>
      <c r="AD13" s="98">
        <v>46387</v>
      </c>
      <c r="AE13" s="17"/>
      <c r="AF13" s="99" t="s">
        <v>39</v>
      </c>
      <c r="AG13" s="100" t="s">
        <v>40</v>
      </c>
      <c r="AH13" s="100" t="s">
        <v>41</v>
      </c>
      <c r="AI13" s="100" t="s">
        <v>42</v>
      </c>
      <c r="AJ13" s="101">
        <v>45657</v>
      </c>
      <c r="AK13" s="9"/>
    </row>
    <row r="14" spans="1:1008" ht="26.45" customHeight="1">
      <c r="A14" s="42">
        <v>10</v>
      </c>
      <c r="B14" s="22" t="s">
        <v>50</v>
      </c>
      <c r="C14" s="22" t="s">
        <v>51</v>
      </c>
      <c r="D14" s="22" t="s">
        <v>79</v>
      </c>
      <c r="E14" s="22" t="s">
        <v>53</v>
      </c>
      <c r="F14" s="22" t="s">
        <v>80</v>
      </c>
      <c r="G14" s="22" t="s">
        <v>86</v>
      </c>
      <c r="H14" s="22" t="s">
        <v>87</v>
      </c>
      <c r="I14" s="23" t="s">
        <v>88</v>
      </c>
      <c r="J14" s="24" t="s">
        <v>89</v>
      </c>
      <c r="K14" s="25" t="s">
        <v>35</v>
      </c>
      <c r="L14" s="25" t="s">
        <v>36</v>
      </c>
      <c r="M14" s="25" t="s">
        <v>37</v>
      </c>
      <c r="N14" s="58" t="s">
        <v>59</v>
      </c>
      <c r="O14" s="61" t="s">
        <v>44</v>
      </c>
      <c r="P14" s="95">
        <v>19997</v>
      </c>
      <c r="Q14" s="96">
        <v>19997</v>
      </c>
      <c r="R14" s="96">
        <v>19997</v>
      </c>
      <c r="S14" s="96">
        <v>19997</v>
      </c>
      <c r="T14" s="96">
        <v>19997</v>
      </c>
      <c r="U14" s="96">
        <v>19997</v>
      </c>
      <c r="V14" s="96">
        <v>19997</v>
      </c>
      <c r="W14" s="96">
        <v>19997</v>
      </c>
      <c r="X14" s="96">
        <v>19997</v>
      </c>
      <c r="Y14" s="96">
        <v>19997</v>
      </c>
      <c r="Z14" s="96">
        <v>19997</v>
      </c>
      <c r="AA14" s="96">
        <v>19997</v>
      </c>
      <c r="AB14" s="87">
        <f t="shared" si="0"/>
        <v>239964</v>
      </c>
      <c r="AC14" s="97">
        <v>45658</v>
      </c>
      <c r="AD14" s="98">
        <v>46387</v>
      </c>
      <c r="AE14" s="17"/>
      <c r="AF14" s="99" t="s">
        <v>39</v>
      </c>
      <c r="AG14" s="100" t="s">
        <v>40</v>
      </c>
      <c r="AH14" s="100" t="s">
        <v>41</v>
      </c>
      <c r="AI14" s="100" t="s">
        <v>42</v>
      </c>
      <c r="AJ14" s="101">
        <v>45657</v>
      </c>
      <c r="AK14" s="9"/>
    </row>
    <row r="15" spans="1:1008" ht="26.45" customHeight="1">
      <c r="A15" s="42">
        <v>11</v>
      </c>
      <c r="B15" s="22" t="s">
        <v>50</v>
      </c>
      <c r="C15" s="22" t="s">
        <v>51</v>
      </c>
      <c r="D15" s="22" t="s">
        <v>79</v>
      </c>
      <c r="E15" s="22" t="s">
        <v>53</v>
      </c>
      <c r="F15" s="22" t="s">
        <v>80</v>
      </c>
      <c r="G15" s="22" t="s">
        <v>86</v>
      </c>
      <c r="H15" s="22" t="s">
        <v>87</v>
      </c>
      <c r="I15" s="23" t="s">
        <v>90</v>
      </c>
      <c r="J15" s="24" t="s">
        <v>91</v>
      </c>
      <c r="K15" s="25" t="s">
        <v>45</v>
      </c>
      <c r="L15" s="25" t="s">
        <v>36</v>
      </c>
      <c r="M15" s="25" t="s">
        <v>58</v>
      </c>
      <c r="N15" s="58" t="s">
        <v>59</v>
      </c>
      <c r="O15" s="61" t="s">
        <v>44</v>
      </c>
      <c r="P15" s="95">
        <v>2226</v>
      </c>
      <c r="Q15" s="96">
        <v>2226</v>
      </c>
      <c r="R15" s="96">
        <v>2226</v>
      </c>
      <c r="S15" s="96">
        <v>2226</v>
      </c>
      <c r="T15" s="96">
        <v>2226</v>
      </c>
      <c r="U15" s="96">
        <v>2226</v>
      </c>
      <c r="V15" s="96">
        <v>2226</v>
      </c>
      <c r="W15" s="96">
        <v>2226</v>
      </c>
      <c r="X15" s="96">
        <v>2226</v>
      </c>
      <c r="Y15" s="96">
        <v>2226</v>
      </c>
      <c r="Z15" s="96">
        <v>2226</v>
      </c>
      <c r="AA15" s="96">
        <v>2226</v>
      </c>
      <c r="AB15" s="87">
        <f t="shared" si="0"/>
        <v>26712</v>
      </c>
      <c r="AC15" s="97">
        <v>45658</v>
      </c>
      <c r="AD15" s="98">
        <v>46387</v>
      </c>
      <c r="AE15" s="17"/>
      <c r="AF15" s="99" t="s">
        <v>39</v>
      </c>
      <c r="AG15" s="100" t="s">
        <v>40</v>
      </c>
      <c r="AH15" s="100" t="s">
        <v>41</v>
      </c>
      <c r="AI15" s="100" t="s">
        <v>42</v>
      </c>
      <c r="AJ15" s="101">
        <v>45657</v>
      </c>
      <c r="AK15" s="9"/>
    </row>
    <row r="16" spans="1:1008" ht="26.45" customHeight="1">
      <c r="A16" s="42">
        <v>12</v>
      </c>
      <c r="B16" s="22" t="s">
        <v>50</v>
      </c>
      <c r="C16" s="22" t="s">
        <v>51</v>
      </c>
      <c r="D16" s="22" t="s">
        <v>79</v>
      </c>
      <c r="E16" s="22" t="s">
        <v>53</v>
      </c>
      <c r="F16" s="22" t="s">
        <v>80</v>
      </c>
      <c r="G16" s="22" t="s">
        <v>92</v>
      </c>
      <c r="H16" s="22" t="s">
        <v>93</v>
      </c>
      <c r="I16" s="23" t="s">
        <v>94</v>
      </c>
      <c r="J16" s="24" t="s">
        <v>49</v>
      </c>
      <c r="K16" s="25" t="s">
        <v>46</v>
      </c>
      <c r="L16" s="25">
        <v>121</v>
      </c>
      <c r="M16" s="25" t="s">
        <v>37</v>
      </c>
      <c r="N16" s="58" t="s">
        <v>59</v>
      </c>
      <c r="O16" s="61" t="s">
        <v>44</v>
      </c>
      <c r="P16" s="95">
        <v>23128</v>
      </c>
      <c r="Q16" s="96">
        <v>23128</v>
      </c>
      <c r="R16" s="96">
        <v>23128</v>
      </c>
      <c r="S16" s="96">
        <v>23128</v>
      </c>
      <c r="T16" s="96">
        <v>23128</v>
      </c>
      <c r="U16" s="96">
        <v>23128</v>
      </c>
      <c r="V16" s="96">
        <v>23128</v>
      </c>
      <c r="W16" s="96">
        <v>23128</v>
      </c>
      <c r="X16" s="96">
        <v>23128</v>
      </c>
      <c r="Y16" s="96">
        <v>23128</v>
      </c>
      <c r="Z16" s="96">
        <v>23128</v>
      </c>
      <c r="AA16" s="96">
        <v>23128</v>
      </c>
      <c r="AB16" s="87">
        <f t="shared" si="0"/>
        <v>277536</v>
      </c>
      <c r="AC16" s="97">
        <v>45658</v>
      </c>
      <c r="AD16" s="98">
        <v>46387</v>
      </c>
      <c r="AE16" s="17"/>
      <c r="AF16" s="99" t="s">
        <v>39</v>
      </c>
      <c r="AG16" s="100" t="s">
        <v>40</v>
      </c>
      <c r="AH16" s="100" t="s">
        <v>41</v>
      </c>
      <c r="AI16" s="100" t="s">
        <v>42</v>
      </c>
      <c r="AJ16" s="101">
        <v>45657</v>
      </c>
      <c r="AK16" s="9"/>
    </row>
    <row r="17" spans="1:1008" ht="26.45" customHeight="1">
      <c r="A17" s="42">
        <v>13</v>
      </c>
      <c r="B17" s="22" t="s">
        <v>50</v>
      </c>
      <c r="C17" s="22" t="s">
        <v>51</v>
      </c>
      <c r="D17" s="22" t="s">
        <v>52</v>
      </c>
      <c r="E17" s="22" t="s">
        <v>53</v>
      </c>
      <c r="F17" s="22" t="s">
        <v>100</v>
      </c>
      <c r="G17" s="22" t="s">
        <v>132</v>
      </c>
      <c r="H17" s="22" t="s">
        <v>134</v>
      </c>
      <c r="I17" s="113" t="s">
        <v>133</v>
      </c>
      <c r="J17" s="114"/>
      <c r="K17" s="115" t="s">
        <v>45</v>
      </c>
      <c r="L17" s="115" t="s">
        <v>36</v>
      </c>
      <c r="M17" s="115" t="s">
        <v>37</v>
      </c>
      <c r="N17" s="116" t="s">
        <v>59</v>
      </c>
      <c r="O17" s="117" t="s">
        <v>44</v>
      </c>
      <c r="P17" s="95">
        <v>900</v>
      </c>
      <c r="Q17" s="96">
        <v>900</v>
      </c>
      <c r="R17" s="96">
        <v>900</v>
      </c>
      <c r="S17" s="96">
        <v>540</v>
      </c>
      <c r="T17" s="96">
        <v>270</v>
      </c>
      <c r="U17" s="96">
        <v>270</v>
      </c>
      <c r="V17" s="96">
        <v>270</v>
      </c>
      <c r="W17" s="96">
        <v>270</v>
      </c>
      <c r="X17" s="96">
        <v>540</v>
      </c>
      <c r="Y17" s="96">
        <v>900</v>
      </c>
      <c r="Z17" s="96">
        <v>900</v>
      </c>
      <c r="AA17" s="96">
        <v>900</v>
      </c>
      <c r="AB17" s="87">
        <f t="shared" si="0"/>
        <v>7560</v>
      </c>
      <c r="AC17" s="97">
        <v>45658</v>
      </c>
      <c r="AD17" s="98">
        <v>46387</v>
      </c>
      <c r="AE17" s="17"/>
      <c r="AF17" s="99" t="s">
        <v>39</v>
      </c>
      <c r="AG17" s="100" t="s">
        <v>40</v>
      </c>
      <c r="AH17" s="100" t="s">
        <v>41</v>
      </c>
      <c r="AI17" s="100" t="s">
        <v>149</v>
      </c>
      <c r="AJ17" s="101">
        <v>45688</v>
      </c>
      <c r="AK17" s="9"/>
    </row>
    <row r="18" spans="1:1008" ht="26.45" customHeight="1">
      <c r="A18" s="42">
        <v>14</v>
      </c>
      <c r="B18" s="22" t="s">
        <v>50</v>
      </c>
      <c r="C18" s="22" t="s">
        <v>51</v>
      </c>
      <c r="D18" s="22" t="s">
        <v>52</v>
      </c>
      <c r="E18" s="22" t="s">
        <v>53</v>
      </c>
      <c r="F18" s="22" t="s">
        <v>100</v>
      </c>
      <c r="G18" s="22" t="s">
        <v>132</v>
      </c>
      <c r="H18" s="22" t="s">
        <v>134</v>
      </c>
      <c r="I18" s="113" t="s">
        <v>133</v>
      </c>
      <c r="J18" s="114"/>
      <c r="K18" s="115" t="s">
        <v>45</v>
      </c>
      <c r="L18" s="115" t="s">
        <v>36</v>
      </c>
      <c r="M18" s="115" t="s">
        <v>37</v>
      </c>
      <c r="N18" s="116" t="s">
        <v>59</v>
      </c>
      <c r="O18" s="117" t="s">
        <v>38</v>
      </c>
      <c r="P18" s="95">
        <v>100</v>
      </c>
      <c r="Q18" s="96">
        <v>100</v>
      </c>
      <c r="R18" s="96">
        <v>100</v>
      </c>
      <c r="S18" s="96">
        <v>60</v>
      </c>
      <c r="T18" s="96">
        <v>30</v>
      </c>
      <c r="U18" s="96">
        <v>30</v>
      </c>
      <c r="V18" s="96">
        <v>30</v>
      </c>
      <c r="W18" s="96">
        <v>30</v>
      </c>
      <c r="X18" s="96">
        <v>60</v>
      </c>
      <c r="Y18" s="96">
        <v>100</v>
      </c>
      <c r="Z18" s="96">
        <v>100</v>
      </c>
      <c r="AA18" s="96">
        <v>100</v>
      </c>
      <c r="AB18" s="87">
        <f>SUM(P18:AA18)</f>
        <v>840</v>
      </c>
      <c r="AC18" s="97">
        <v>45658</v>
      </c>
      <c r="AD18" s="98">
        <v>46387</v>
      </c>
      <c r="AE18" s="17"/>
      <c r="AF18" s="99" t="s">
        <v>39</v>
      </c>
      <c r="AG18" s="100" t="s">
        <v>40</v>
      </c>
      <c r="AH18" s="100" t="s">
        <v>41</v>
      </c>
      <c r="AI18" s="100" t="s">
        <v>149</v>
      </c>
      <c r="AJ18" s="101">
        <v>45688</v>
      </c>
      <c r="AK18" s="9"/>
    </row>
    <row r="19" spans="1:1008" ht="26.45" customHeight="1">
      <c r="A19" s="42">
        <v>15</v>
      </c>
      <c r="B19" s="22" t="s">
        <v>50</v>
      </c>
      <c r="C19" s="22" t="s">
        <v>51</v>
      </c>
      <c r="D19" s="22" t="s">
        <v>52</v>
      </c>
      <c r="E19" s="22" t="s">
        <v>142</v>
      </c>
      <c r="F19" s="22" t="s">
        <v>100</v>
      </c>
      <c r="G19" s="22" t="s">
        <v>132</v>
      </c>
      <c r="H19" s="22" t="s">
        <v>135</v>
      </c>
      <c r="I19" s="113" t="s">
        <v>137</v>
      </c>
      <c r="J19" s="114"/>
      <c r="K19" s="115" t="s">
        <v>47</v>
      </c>
      <c r="L19" s="115" t="s">
        <v>36</v>
      </c>
      <c r="M19" s="115" t="s">
        <v>37</v>
      </c>
      <c r="N19" s="116" t="s">
        <v>59</v>
      </c>
      <c r="O19" s="117" t="s">
        <v>44</v>
      </c>
      <c r="P19" s="95">
        <v>1080</v>
      </c>
      <c r="Q19" s="96">
        <v>1080</v>
      </c>
      <c r="R19" s="96">
        <v>1080</v>
      </c>
      <c r="S19" s="96">
        <v>1080</v>
      </c>
      <c r="T19" s="96">
        <v>540</v>
      </c>
      <c r="U19" s="96">
        <v>540</v>
      </c>
      <c r="V19" s="96">
        <v>540</v>
      </c>
      <c r="W19" s="96">
        <v>540</v>
      </c>
      <c r="X19" s="96">
        <v>1080</v>
      </c>
      <c r="Y19" s="96">
        <v>1080</v>
      </c>
      <c r="Z19" s="96">
        <v>1080</v>
      </c>
      <c r="AA19" s="96">
        <v>1080</v>
      </c>
      <c r="AB19" s="87">
        <f t="shared" si="0"/>
        <v>10800</v>
      </c>
      <c r="AC19" s="97">
        <v>45658</v>
      </c>
      <c r="AD19" s="98">
        <v>46387</v>
      </c>
      <c r="AE19" s="17"/>
      <c r="AF19" s="99" t="s">
        <v>39</v>
      </c>
      <c r="AG19" s="100" t="s">
        <v>40</v>
      </c>
      <c r="AH19" s="100" t="s">
        <v>41</v>
      </c>
      <c r="AI19" s="100" t="s">
        <v>149</v>
      </c>
      <c r="AJ19" s="101" t="s">
        <v>150</v>
      </c>
      <c r="AK19" s="9"/>
    </row>
    <row r="20" spans="1:1008" ht="26.45" customHeight="1">
      <c r="A20" s="42">
        <v>16</v>
      </c>
      <c r="B20" s="22" t="s">
        <v>50</v>
      </c>
      <c r="C20" s="22" t="s">
        <v>51</v>
      </c>
      <c r="D20" s="22" t="s">
        <v>52</v>
      </c>
      <c r="E20" s="22" t="s">
        <v>142</v>
      </c>
      <c r="F20" s="22" t="s">
        <v>100</v>
      </c>
      <c r="G20" s="22" t="s">
        <v>132</v>
      </c>
      <c r="H20" s="22" t="s">
        <v>135</v>
      </c>
      <c r="I20" s="113" t="s">
        <v>137</v>
      </c>
      <c r="J20" s="114"/>
      <c r="K20" s="115" t="s">
        <v>47</v>
      </c>
      <c r="L20" s="115" t="s">
        <v>36</v>
      </c>
      <c r="M20" s="115" t="s">
        <v>37</v>
      </c>
      <c r="N20" s="116" t="s">
        <v>59</v>
      </c>
      <c r="O20" s="117" t="s">
        <v>38</v>
      </c>
      <c r="P20" s="95">
        <v>120</v>
      </c>
      <c r="Q20" s="96">
        <v>120</v>
      </c>
      <c r="R20" s="96">
        <v>120</v>
      </c>
      <c r="S20" s="96">
        <v>120</v>
      </c>
      <c r="T20" s="96">
        <v>60</v>
      </c>
      <c r="U20" s="96">
        <v>60</v>
      </c>
      <c r="V20" s="96">
        <v>60</v>
      </c>
      <c r="W20" s="96">
        <v>60</v>
      </c>
      <c r="X20" s="96">
        <v>120</v>
      </c>
      <c r="Y20" s="96">
        <v>120</v>
      </c>
      <c r="Z20" s="96">
        <v>120</v>
      </c>
      <c r="AA20" s="96">
        <v>120</v>
      </c>
      <c r="AB20" s="87">
        <f>SUM(P20:AA20)</f>
        <v>1200</v>
      </c>
      <c r="AC20" s="97">
        <v>45658</v>
      </c>
      <c r="AD20" s="98">
        <v>46387</v>
      </c>
      <c r="AE20" s="17"/>
      <c r="AF20" s="99" t="s">
        <v>39</v>
      </c>
      <c r="AG20" s="100" t="s">
        <v>40</v>
      </c>
      <c r="AH20" s="100" t="s">
        <v>41</v>
      </c>
      <c r="AI20" s="100" t="s">
        <v>149</v>
      </c>
      <c r="AJ20" s="101" t="s">
        <v>150</v>
      </c>
      <c r="AK20" s="9"/>
    </row>
    <row r="21" spans="1:1008" ht="26.45" customHeight="1">
      <c r="A21" s="42">
        <v>17</v>
      </c>
      <c r="B21" s="22" t="s">
        <v>50</v>
      </c>
      <c r="C21" s="22" t="s">
        <v>51</v>
      </c>
      <c r="D21" s="22" t="s">
        <v>52</v>
      </c>
      <c r="E21" s="22" t="s">
        <v>143</v>
      </c>
      <c r="F21" s="22" t="s">
        <v>100</v>
      </c>
      <c r="G21" s="22" t="s">
        <v>136</v>
      </c>
      <c r="H21" s="22" t="s">
        <v>139</v>
      </c>
      <c r="I21" s="113" t="s">
        <v>138</v>
      </c>
      <c r="J21" s="114"/>
      <c r="K21" s="115" t="s">
        <v>43</v>
      </c>
      <c r="L21" s="115" t="s">
        <v>36</v>
      </c>
      <c r="M21" s="115" t="s">
        <v>37</v>
      </c>
      <c r="N21" s="116" t="s">
        <v>59</v>
      </c>
      <c r="O21" s="117" t="s">
        <v>44</v>
      </c>
      <c r="P21" s="95">
        <v>5600</v>
      </c>
      <c r="Q21" s="96">
        <v>5600</v>
      </c>
      <c r="R21" s="96">
        <v>5600</v>
      </c>
      <c r="S21" s="96">
        <v>700</v>
      </c>
      <c r="T21" s="96">
        <v>700</v>
      </c>
      <c r="U21" s="96">
        <v>700</v>
      </c>
      <c r="V21" s="96">
        <v>700</v>
      </c>
      <c r="W21" s="96">
        <v>700</v>
      </c>
      <c r="X21" s="96">
        <v>700</v>
      </c>
      <c r="Y21" s="96">
        <v>5600</v>
      </c>
      <c r="Z21" s="96">
        <v>5600</v>
      </c>
      <c r="AA21" s="96">
        <v>5600</v>
      </c>
      <c r="AB21" s="87">
        <f t="shared" si="0"/>
        <v>37800</v>
      </c>
      <c r="AC21" s="97">
        <v>45658</v>
      </c>
      <c r="AD21" s="98">
        <v>46387</v>
      </c>
      <c r="AE21" s="17"/>
      <c r="AF21" s="99" t="s">
        <v>39</v>
      </c>
      <c r="AG21" s="100" t="s">
        <v>40</v>
      </c>
      <c r="AH21" s="100" t="s">
        <v>41</v>
      </c>
      <c r="AI21" s="100" t="s">
        <v>149</v>
      </c>
      <c r="AJ21" s="101" t="s">
        <v>150</v>
      </c>
      <c r="AK21" s="9"/>
    </row>
    <row r="22" spans="1:1008" ht="26.45" customHeight="1">
      <c r="A22" s="42">
        <v>18</v>
      </c>
      <c r="B22" s="22" t="s">
        <v>50</v>
      </c>
      <c r="C22" s="22" t="s">
        <v>51</v>
      </c>
      <c r="D22" s="22" t="s">
        <v>52</v>
      </c>
      <c r="E22" s="22" t="s">
        <v>144</v>
      </c>
      <c r="F22" s="22" t="s">
        <v>100</v>
      </c>
      <c r="G22" s="22" t="s">
        <v>136</v>
      </c>
      <c r="H22" s="22" t="s">
        <v>140</v>
      </c>
      <c r="I22" s="113" t="s">
        <v>141</v>
      </c>
      <c r="J22" s="114"/>
      <c r="K22" s="115" t="s">
        <v>43</v>
      </c>
      <c r="L22" s="115" t="s">
        <v>36</v>
      </c>
      <c r="M22" s="115" t="s">
        <v>37</v>
      </c>
      <c r="N22" s="116" t="s">
        <v>59</v>
      </c>
      <c r="O22" s="117" t="s">
        <v>44</v>
      </c>
      <c r="P22" s="95">
        <v>700</v>
      </c>
      <c r="Q22" s="96">
        <v>700</v>
      </c>
      <c r="R22" s="96">
        <v>700</v>
      </c>
      <c r="S22" s="96">
        <v>300</v>
      </c>
      <c r="T22" s="96">
        <v>300</v>
      </c>
      <c r="U22" s="96">
        <v>300</v>
      </c>
      <c r="V22" s="96">
        <v>300</v>
      </c>
      <c r="W22" s="96">
        <v>300</v>
      </c>
      <c r="X22" s="96">
        <v>700</v>
      </c>
      <c r="Y22" s="96">
        <v>700</v>
      </c>
      <c r="Z22" s="96">
        <v>700</v>
      </c>
      <c r="AA22" s="96">
        <v>700</v>
      </c>
      <c r="AB22" s="87">
        <f t="shared" si="0"/>
        <v>6400</v>
      </c>
      <c r="AC22" s="97">
        <v>45658</v>
      </c>
      <c r="AD22" s="98">
        <v>46387</v>
      </c>
      <c r="AE22" s="17"/>
      <c r="AF22" s="99" t="s">
        <v>39</v>
      </c>
      <c r="AG22" s="100" t="s">
        <v>40</v>
      </c>
      <c r="AH22" s="100" t="s">
        <v>41</v>
      </c>
      <c r="AI22" s="100" t="s">
        <v>149</v>
      </c>
      <c r="AJ22" s="101" t="s">
        <v>150</v>
      </c>
      <c r="AK22" s="9"/>
    </row>
    <row r="23" spans="1:1008" ht="26.45" customHeight="1">
      <c r="A23" s="42">
        <v>19</v>
      </c>
      <c r="B23" s="22" t="s">
        <v>50</v>
      </c>
      <c r="C23" s="22" t="s">
        <v>51</v>
      </c>
      <c r="D23" s="22" t="s">
        <v>52</v>
      </c>
      <c r="E23" s="22" t="s">
        <v>145</v>
      </c>
      <c r="F23" s="22" t="s">
        <v>54</v>
      </c>
      <c r="G23" s="22" t="s">
        <v>68</v>
      </c>
      <c r="H23" s="22" t="s">
        <v>72</v>
      </c>
      <c r="I23" s="113" t="s">
        <v>146</v>
      </c>
      <c r="J23" s="114"/>
      <c r="K23" s="115" t="s">
        <v>47</v>
      </c>
      <c r="L23" s="115" t="s">
        <v>147</v>
      </c>
      <c r="M23" s="115" t="s">
        <v>37</v>
      </c>
      <c r="N23" s="116" t="s">
        <v>59</v>
      </c>
      <c r="O23" s="117" t="s">
        <v>44</v>
      </c>
      <c r="P23" s="95">
        <v>1050</v>
      </c>
      <c r="Q23" s="96">
        <v>1050</v>
      </c>
      <c r="R23" s="96">
        <v>1050</v>
      </c>
      <c r="S23" s="96">
        <v>1050</v>
      </c>
      <c r="T23" s="96">
        <v>1050</v>
      </c>
      <c r="U23" s="96">
        <v>1050</v>
      </c>
      <c r="V23" s="96">
        <v>1050</v>
      </c>
      <c r="W23" s="96">
        <v>1050</v>
      </c>
      <c r="X23" s="96">
        <v>1050</v>
      </c>
      <c r="Y23" s="96">
        <v>1050</v>
      </c>
      <c r="Z23" s="96">
        <v>1050</v>
      </c>
      <c r="AA23" s="96">
        <v>1050</v>
      </c>
      <c r="AB23" s="87">
        <f t="shared" si="0"/>
        <v>12600</v>
      </c>
      <c r="AC23" s="97">
        <v>45658</v>
      </c>
      <c r="AD23" s="98">
        <v>46387</v>
      </c>
      <c r="AE23" s="17"/>
      <c r="AF23" s="99" t="s">
        <v>39</v>
      </c>
      <c r="AG23" s="100" t="s">
        <v>40</v>
      </c>
      <c r="AH23" s="100" t="s">
        <v>41</v>
      </c>
      <c r="AI23" s="100" t="s">
        <v>149</v>
      </c>
      <c r="AJ23" s="101">
        <v>45657</v>
      </c>
      <c r="AK23" s="9"/>
    </row>
    <row r="24" spans="1:1008" ht="26.45" customHeight="1">
      <c r="A24" s="42">
        <v>20</v>
      </c>
      <c r="B24" s="22" t="s">
        <v>50</v>
      </c>
      <c r="C24" s="22" t="s">
        <v>51</v>
      </c>
      <c r="D24" s="22" t="s">
        <v>52</v>
      </c>
      <c r="E24" s="22" t="s">
        <v>145</v>
      </c>
      <c r="F24" s="22" t="s">
        <v>54</v>
      </c>
      <c r="G24" s="22" t="s">
        <v>68</v>
      </c>
      <c r="H24" s="22" t="s">
        <v>72</v>
      </c>
      <c r="I24" s="113" t="s">
        <v>146</v>
      </c>
      <c r="J24" s="114"/>
      <c r="K24" s="115" t="s">
        <v>47</v>
      </c>
      <c r="L24" s="115" t="s">
        <v>147</v>
      </c>
      <c r="M24" s="115" t="s">
        <v>37</v>
      </c>
      <c r="N24" s="116" t="s">
        <v>59</v>
      </c>
      <c r="O24" s="117" t="s">
        <v>38</v>
      </c>
      <c r="P24" s="95">
        <v>450</v>
      </c>
      <c r="Q24" s="96">
        <v>450</v>
      </c>
      <c r="R24" s="96">
        <v>450</v>
      </c>
      <c r="S24" s="96">
        <v>450</v>
      </c>
      <c r="T24" s="96">
        <v>450</v>
      </c>
      <c r="U24" s="96">
        <v>450</v>
      </c>
      <c r="V24" s="96">
        <v>450</v>
      </c>
      <c r="W24" s="96">
        <v>450</v>
      </c>
      <c r="X24" s="96">
        <v>450</v>
      </c>
      <c r="Y24" s="96">
        <v>450</v>
      </c>
      <c r="Z24" s="96">
        <v>450</v>
      </c>
      <c r="AA24" s="96">
        <v>450</v>
      </c>
      <c r="AB24" s="87">
        <f>SUM(P24:AA24)</f>
        <v>5400</v>
      </c>
      <c r="AC24" s="97">
        <v>45658</v>
      </c>
      <c r="AD24" s="98">
        <v>46387</v>
      </c>
      <c r="AE24" s="17"/>
      <c r="AF24" s="99" t="s">
        <v>39</v>
      </c>
      <c r="AG24" s="100" t="s">
        <v>40</v>
      </c>
      <c r="AH24" s="100" t="s">
        <v>41</v>
      </c>
      <c r="AI24" s="100" t="s">
        <v>149</v>
      </c>
      <c r="AJ24" s="101">
        <v>45657</v>
      </c>
      <c r="AK24" s="9"/>
    </row>
    <row r="25" spans="1:1008" ht="26.45" customHeight="1">
      <c r="A25" s="42">
        <v>21</v>
      </c>
      <c r="B25" s="22" t="s">
        <v>50</v>
      </c>
      <c r="C25" s="22" t="s">
        <v>51</v>
      </c>
      <c r="D25" s="22" t="s">
        <v>79</v>
      </c>
      <c r="E25" s="22" t="s">
        <v>53</v>
      </c>
      <c r="F25" s="22" t="s">
        <v>80</v>
      </c>
      <c r="G25" s="22" t="s">
        <v>95</v>
      </c>
      <c r="H25" s="22" t="s">
        <v>96</v>
      </c>
      <c r="I25" s="23" t="s">
        <v>97</v>
      </c>
      <c r="J25" s="24" t="s">
        <v>98</v>
      </c>
      <c r="K25" s="25" t="s">
        <v>45</v>
      </c>
      <c r="L25" s="25" t="s">
        <v>36</v>
      </c>
      <c r="M25" s="25" t="s">
        <v>58</v>
      </c>
      <c r="N25" s="58" t="s">
        <v>59</v>
      </c>
      <c r="O25" s="61" t="s">
        <v>38</v>
      </c>
      <c r="P25" s="34">
        <v>1687</v>
      </c>
      <c r="Q25" s="35">
        <v>1687</v>
      </c>
      <c r="R25" s="35">
        <v>1687</v>
      </c>
      <c r="S25" s="35">
        <v>1687</v>
      </c>
      <c r="T25" s="35">
        <v>1687</v>
      </c>
      <c r="U25" s="35">
        <v>1687</v>
      </c>
      <c r="V25" s="35">
        <v>1687</v>
      </c>
      <c r="W25" s="35">
        <v>1687</v>
      </c>
      <c r="X25" s="35">
        <v>1687</v>
      </c>
      <c r="Y25" s="35">
        <v>1687</v>
      </c>
      <c r="Z25" s="35">
        <v>1687</v>
      </c>
      <c r="AA25" s="35">
        <v>1687</v>
      </c>
      <c r="AB25" s="36">
        <f t="shared" si="0"/>
        <v>20244</v>
      </c>
      <c r="AC25" s="74">
        <v>45658</v>
      </c>
      <c r="AD25" s="77">
        <v>46387</v>
      </c>
      <c r="AE25" s="17"/>
      <c r="AF25" s="53" t="s">
        <v>39</v>
      </c>
      <c r="AG25" s="54" t="s">
        <v>40</v>
      </c>
      <c r="AH25" s="54" t="s">
        <v>41</v>
      </c>
      <c r="AI25" s="54" t="s">
        <v>42</v>
      </c>
      <c r="AJ25" s="81">
        <v>45657</v>
      </c>
      <c r="AK25" s="9"/>
    </row>
    <row r="26" spans="1:1008" ht="26.45" customHeight="1">
      <c r="A26" s="43">
        <v>22</v>
      </c>
      <c r="B26" s="44" t="s">
        <v>50</v>
      </c>
      <c r="C26" s="44" t="s">
        <v>51</v>
      </c>
      <c r="D26" s="44" t="s">
        <v>99</v>
      </c>
      <c r="E26" s="44" t="s">
        <v>53</v>
      </c>
      <c r="F26" s="44" t="s">
        <v>100</v>
      </c>
      <c r="G26" s="44" t="s">
        <v>101</v>
      </c>
      <c r="H26" s="44" t="s">
        <v>102</v>
      </c>
      <c r="I26" s="45" t="s">
        <v>103</v>
      </c>
      <c r="J26" s="46" t="s">
        <v>104</v>
      </c>
      <c r="K26" s="47" t="s">
        <v>45</v>
      </c>
      <c r="L26" s="47" t="s">
        <v>36</v>
      </c>
      <c r="M26" s="47" t="s">
        <v>37</v>
      </c>
      <c r="N26" s="59" t="s">
        <v>59</v>
      </c>
      <c r="O26" s="90" t="s">
        <v>44</v>
      </c>
      <c r="P26" s="37">
        <v>5357</v>
      </c>
      <c r="Q26" s="38">
        <v>5357</v>
      </c>
      <c r="R26" s="38">
        <v>5357</v>
      </c>
      <c r="S26" s="38">
        <v>5357</v>
      </c>
      <c r="T26" s="38">
        <v>5357</v>
      </c>
      <c r="U26" s="38">
        <v>5357</v>
      </c>
      <c r="V26" s="38">
        <v>5357</v>
      </c>
      <c r="W26" s="38">
        <v>5357</v>
      </c>
      <c r="X26" s="38">
        <v>5357</v>
      </c>
      <c r="Y26" s="38">
        <v>5357</v>
      </c>
      <c r="Z26" s="38">
        <v>5357</v>
      </c>
      <c r="AA26" s="38">
        <v>5357</v>
      </c>
      <c r="AB26" s="39">
        <f t="shared" si="0"/>
        <v>64284</v>
      </c>
      <c r="AC26" s="75">
        <v>45658</v>
      </c>
      <c r="AD26" s="78">
        <v>46387</v>
      </c>
      <c r="AE26" s="17"/>
      <c r="AF26" s="55" t="s">
        <v>39</v>
      </c>
      <c r="AG26" s="56" t="s">
        <v>40</v>
      </c>
      <c r="AH26" s="56" t="s">
        <v>41</v>
      </c>
      <c r="AI26" s="56" t="s">
        <v>42</v>
      </c>
      <c r="AJ26" s="82">
        <v>45657</v>
      </c>
      <c r="AK26" s="9"/>
    </row>
    <row r="27" spans="1:1008" ht="18.600000000000001" customHeight="1">
      <c r="R27" s="11"/>
      <c r="S27" s="13"/>
      <c r="T27" s="3"/>
      <c r="U27" s="3"/>
      <c r="V27" s="3"/>
      <c r="W27" s="3"/>
      <c r="X27" s="3"/>
      <c r="Y27" s="3"/>
      <c r="Z27" s="3"/>
      <c r="AA27" s="48" t="s">
        <v>48</v>
      </c>
      <c r="AB27" s="49">
        <f>SUM(AB5:AB26)</f>
        <v>2187580</v>
      </c>
      <c r="AD27" s="108"/>
      <c r="AE27" s="13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8"/>
    </row>
    <row r="28" spans="1:1008" ht="18.600000000000001" customHeight="1">
      <c r="B28" s="5"/>
    </row>
    <row r="29" spans="1:1008" s="4" customFormat="1" ht="18.600000000000001" customHeight="1">
      <c r="A29" s="15"/>
      <c r="B29" s="26" t="s">
        <v>126</v>
      </c>
      <c r="C29" s="16"/>
      <c r="D29" s="16"/>
      <c r="E29" s="16"/>
      <c r="F29" s="16"/>
      <c r="G29" s="10"/>
      <c r="H29" s="10"/>
      <c r="I29" s="10"/>
      <c r="J29" s="10"/>
      <c r="K29" s="10"/>
      <c r="L29" s="10"/>
      <c r="M29" s="10"/>
      <c r="N29" s="10"/>
      <c r="O29" s="1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KW29" s="20"/>
      <c r="AKX29" s="20"/>
      <c r="AKY29" s="20"/>
      <c r="AKZ29" s="20"/>
      <c r="ALA29" s="20"/>
      <c r="ALB29" s="20"/>
      <c r="ALC29" s="20"/>
      <c r="ALD29" s="20"/>
      <c r="ALE29" s="20"/>
      <c r="ALF29" s="20"/>
      <c r="ALG29" s="20"/>
      <c r="ALH29" s="20"/>
      <c r="ALI29" s="20"/>
      <c r="ALJ29" s="20"/>
      <c r="ALK29" s="20"/>
      <c r="ALL29" s="20"/>
      <c r="ALM29" s="20"/>
      <c r="ALN29" s="20"/>
      <c r="ALO29" s="20"/>
      <c r="ALP29" s="20"/>
      <c r="ALQ29" s="20"/>
      <c r="ALR29" s="20"/>
      <c r="ALS29" s="20"/>
      <c r="ALT29" s="20"/>
    </row>
    <row r="30" spans="1:1008" s="6" customFormat="1" ht="28.15" customHeight="1">
      <c r="A30" s="109" t="s">
        <v>0</v>
      </c>
      <c r="B30" s="109" t="s">
        <v>1</v>
      </c>
      <c r="C30" s="109" t="s">
        <v>2</v>
      </c>
      <c r="D30" s="109" t="s">
        <v>3</v>
      </c>
      <c r="E30" s="109" t="s">
        <v>4</v>
      </c>
      <c r="F30" s="109" t="s">
        <v>5</v>
      </c>
      <c r="G30" s="109" t="s">
        <v>6</v>
      </c>
      <c r="H30" s="109" t="s">
        <v>7</v>
      </c>
      <c r="I30" s="112" t="s">
        <v>8</v>
      </c>
      <c r="J30" s="112" t="s">
        <v>9</v>
      </c>
      <c r="K30" s="109" t="s">
        <v>10</v>
      </c>
      <c r="L30" s="109" t="s">
        <v>11</v>
      </c>
      <c r="M30" s="109" t="s">
        <v>12</v>
      </c>
      <c r="N30" s="109" t="s">
        <v>13</v>
      </c>
      <c r="O30" s="110" t="s">
        <v>123</v>
      </c>
      <c r="P30" s="109" t="s">
        <v>124</v>
      </c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11" t="s">
        <v>14</v>
      </c>
      <c r="AD30" s="111"/>
      <c r="AE30" s="11"/>
      <c r="AF30" s="11"/>
      <c r="AG30" s="11"/>
      <c r="AH30" s="11"/>
      <c r="AI30" s="11"/>
      <c r="AJ30" s="11"/>
      <c r="AKW30" s="20"/>
      <c r="AKX30" s="20"/>
      <c r="AKY30" s="20"/>
      <c r="AKZ30" s="20"/>
      <c r="ALA30" s="20"/>
      <c r="ALB30" s="20"/>
      <c r="ALC30" s="20"/>
      <c r="ALD30" s="20"/>
      <c r="ALE30" s="20"/>
      <c r="ALF30" s="20"/>
      <c r="ALG30" s="20"/>
      <c r="ALH30" s="20"/>
      <c r="ALI30" s="20"/>
      <c r="ALJ30" s="20"/>
      <c r="ALK30" s="20"/>
      <c r="ALL30" s="20"/>
      <c r="ALM30" s="20"/>
      <c r="ALN30" s="20"/>
      <c r="ALO30" s="20"/>
      <c r="ALP30" s="20"/>
      <c r="ALQ30" s="20"/>
      <c r="ALR30" s="20"/>
      <c r="ALS30" s="20"/>
      <c r="ALT30" s="20"/>
    </row>
    <row r="31" spans="1:1008" s="6" customFormat="1" ht="34.15" customHeight="1">
      <c r="A31" s="109"/>
      <c r="B31" s="109"/>
      <c r="C31" s="109"/>
      <c r="D31" s="109"/>
      <c r="E31" s="109"/>
      <c r="F31" s="109"/>
      <c r="G31" s="109"/>
      <c r="H31" s="109"/>
      <c r="I31" s="112"/>
      <c r="J31" s="112"/>
      <c r="K31" s="109"/>
      <c r="L31" s="109"/>
      <c r="M31" s="109"/>
      <c r="N31" s="109"/>
      <c r="O31" s="110"/>
      <c r="P31" s="1" t="s">
        <v>15</v>
      </c>
      <c r="Q31" s="1" t="s">
        <v>16</v>
      </c>
      <c r="R31" s="1" t="s">
        <v>17</v>
      </c>
      <c r="S31" s="1" t="s">
        <v>18</v>
      </c>
      <c r="T31" s="1" t="s">
        <v>19</v>
      </c>
      <c r="U31" s="1" t="s">
        <v>20</v>
      </c>
      <c r="V31" s="1" t="s">
        <v>21</v>
      </c>
      <c r="W31" s="1" t="s">
        <v>22</v>
      </c>
      <c r="X31" s="1" t="s">
        <v>23</v>
      </c>
      <c r="Y31" s="1" t="s">
        <v>24</v>
      </c>
      <c r="Z31" s="1" t="s">
        <v>25</v>
      </c>
      <c r="AA31" s="1" t="s">
        <v>26</v>
      </c>
      <c r="AB31" s="2" t="s">
        <v>27</v>
      </c>
      <c r="AC31" s="1" t="s">
        <v>28</v>
      </c>
      <c r="AD31" s="1" t="s">
        <v>29</v>
      </c>
      <c r="AE31" s="11"/>
      <c r="AF31" s="50" t="s">
        <v>30</v>
      </c>
      <c r="AG31" s="50" t="s">
        <v>31</v>
      </c>
      <c r="AH31" s="50" t="s">
        <v>32</v>
      </c>
      <c r="AI31" s="50" t="s">
        <v>33</v>
      </c>
      <c r="AJ31" s="50" t="s">
        <v>34</v>
      </c>
      <c r="AKW31" s="20"/>
      <c r="AKX31" s="20"/>
      <c r="AKY31" s="20"/>
      <c r="AKZ31" s="20"/>
      <c r="ALA31" s="20"/>
      <c r="ALB31" s="20"/>
      <c r="ALC31" s="20"/>
      <c r="ALD31" s="20"/>
      <c r="ALE31" s="20"/>
      <c r="ALF31" s="20"/>
      <c r="ALG31" s="20"/>
      <c r="ALH31" s="20"/>
      <c r="ALI31" s="20"/>
      <c r="ALJ31" s="20"/>
      <c r="ALK31" s="20"/>
      <c r="ALL31" s="20"/>
      <c r="ALM31" s="20"/>
      <c r="ALN31" s="20"/>
      <c r="ALO31" s="20"/>
      <c r="ALP31" s="20"/>
      <c r="ALQ31" s="20"/>
      <c r="ALR31" s="20"/>
      <c r="ALS31" s="20"/>
      <c r="ALT31" s="20"/>
    </row>
    <row r="32" spans="1:1008" ht="26.45" customHeight="1">
      <c r="A32" s="67">
        <v>1</v>
      </c>
      <c r="B32" s="68" t="s">
        <v>105</v>
      </c>
      <c r="C32" s="68" t="s">
        <v>106</v>
      </c>
      <c r="D32" s="68" t="s">
        <v>105</v>
      </c>
      <c r="E32" s="68" t="s">
        <v>107</v>
      </c>
      <c r="F32" s="68" t="s">
        <v>106</v>
      </c>
      <c r="G32" s="68" t="s">
        <v>105</v>
      </c>
      <c r="H32" s="68" t="s">
        <v>106</v>
      </c>
      <c r="I32" s="69" t="s">
        <v>108</v>
      </c>
      <c r="J32" s="70" t="s">
        <v>49</v>
      </c>
      <c r="K32" s="71" t="s">
        <v>46</v>
      </c>
      <c r="L32" s="71">
        <v>219</v>
      </c>
      <c r="M32" s="71" t="s">
        <v>37</v>
      </c>
      <c r="N32" s="72" t="s">
        <v>59</v>
      </c>
      <c r="O32" s="63" t="s">
        <v>44</v>
      </c>
      <c r="P32" s="65">
        <v>21155</v>
      </c>
      <c r="Q32" s="66">
        <v>21155</v>
      </c>
      <c r="R32" s="66">
        <v>21155</v>
      </c>
      <c r="S32" s="66">
        <v>21155</v>
      </c>
      <c r="T32" s="66">
        <v>21155</v>
      </c>
      <c r="U32" s="66">
        <v>21155</v>
      </c>
      <c r="V32" s="66">
        <v>21155</v>
      </c>
      <c r="W32" s="66">
        <v>21155</v>
      </c>
      <c r="X32" s="66">
        <v>21155</v>
      </c>
      <c r="Y32" s="66">
        <v>21155</v>
      </c>
      <c r="Z32" s="66">
        <v>21155</v>
      </c>
      <c r="AA32" s="66">
        <v>21155</v>
      </c>
      <c r="AB32" s="64">
        <f>SUM(P32:AA32)</f>
        <v>253860</v>
      </c>
      <c r="AC32" s="86">
        <v>45658</v>
      </c>
      <c r="AD32" s="105">
        <v>46387</v>
      </c>
      <c r="AE32" s="106"/>
      <c r="AF32" s="102" t="s">
        <v>39</v>
      </c>
      <c r="AG32" s="103" t="s">
        <v>40</v>
      </c>
      <c r="AH32" s="103" t="s">
        <v>41</v>
      </c>
      <c r="AI32" s="103" t="s">
        <v>42</v>
      </c>
      <c r="AJ32" s="104">
        <v>45657</v>
      </c>
      <c r="AK32" s="9"/>
    </row>
    <row r="33" spans="1:1008" ht="18.600000000000001" customHeight="1">
      <c r="R33" s="11"/>
      <c r="S33" s="13"/>
      <c r="T33" s="3"/>
      <c r="U33" s="3"/>
      <c r="V33" s="3"/>
      <c r="W33" s="3"/>
      <c r="X33" s="3"/>
      <c r="Y33" s="3"/>
      <c r="Z33" s="3"/>
      <c r="AA33" s="84" t="s">
        <v>48</v>
      </c>
      <c r="AB33" s="85">
        <f>SUM(AB32:AB32)</f>
        <v>253860</v>
      </c>
      <c r="AD33" s="108"/>
      <c r="AE33" s="13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8"/>
    </row>
    <row r="34" spans="1:1008" s="9" customFormat="1" ht="18.600000000000001" customHeight="1">
      <c r="A34" s="6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7"/>
      <c r="AC34" s="6"/>
      <c r="AD34" s="6"/>
      <c r="AE34" s="6"/>
      <c r="AF34" s="6"/>
      <c r="AG34" s="6"/>
      <c r="AH34" s="6"/>
      <c r="AI34" s="6"/>
      <c r="AJ34" s="6"/>
      <c r="AK34" s="8"/>
      <c r="AKW34" s="20"/>
      <c r="AKX34" s="20"/>
      <c r="AKY34" s="20"/>
      <c r="AKZ34" s="20"/>
      <c r="ALA34" s="20"/>
      <c r="ALB34" s="20"/>
      <c r="ALC34" s="20"/>
      <c r="ALD34" s="20"/>
      <c r="ALE34" s="20"/>
      <c r="ALF34" s="20"/>
      <c r="ALG34" s="20"/>
      <c r="ALH34" s="20"/>
      <c r="ALI34" s="20"/>
      <c r="ALJ34" s="20"/>
      <c r="ALK34" s="20"/>
      <c r="ALL34" s="20"/>
      <c r="ALM34" s="20"/>
      <c r="ALN34" s="20"/>
      <c r="ALO34" s="20"/>
      <c r="ALP34" s="20"/>
      <c r="ALQ34" s="20"/>
      <c r="ALR34" s="20"/>
      <c r="ALS34" s="20"/>
      <c r="ALT34" s="20"/>
    </row>
    <row r="35" spans="1:1008" s="4" customFormat="1" ht="18.600000000000001" customHeight="1">
      <c r="A35" s="15"/>
      <c r="B35" s="26" t="s">
        <v>127</v>
      </c>
      <c r="C35" s="16"/>
      <c r="D35" s="16"/>
      <c r="E35" s="16"/>
      <c r="F35" s="16"/>
      <c r="G35" s="10"/>
      <c r="H35" s="10"/>
      <c r="I35" s="10"/>
      <c r="J35" s="10"/>
      <c r="K35" s="10"/>
      <c r="L35" s="10"/>
      <c r="M35" s="10"/>
      <c r="N35" s="10"/>
      <c r="O35" s="10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KW35" s="20"/>
      <c r="AKX35" s="20"/>
      <c r="AKY35" s="20"/>
      <c r="AKZ35" s="20"/>
      <c r="ALA35" s="20"/>
      <c r="ALB35" s="20"/>
      <c r="ALC35" s="20"/>
      <c r="ALD35" s="20"/>
      <c r="ALE35" s="20"/>
      <c r="ALF35" s="20"/>
      <c r="ALG35" s="20"/>
      <c r="ALH35" s="20"/>
      <c r="ALI35" s="20"/>
      <c r="ALJ35" s="20"/>
      <c r="ALK35" s="20"/>
      <c r="ALL35" s="20"/>
      <c r="ALM35" s="20"/>
      <c r="ALN35" s="20"/>
      <c r="ALO35" s="20"/>
      <c r="ALP35" s="20"/>
      <c r="ALQ35" s="20"/>
      <c r="ALR35" s="20"/>
      <c r="ALS35" s="20"/>
      <c r="ALT35" s="20"/>
    </row>
    <row r="36" spans="1:1008" s="6" customFormat="1" ht="28.15" customHeight="1">
      <c r="A36" s="109" t="s">
        <v>0</v>
      </c>
      <c r="B36" s="109" t="s">
        <v>1</v>
      </c>
      <c r="C36" s="109" t="s">
        <v>2</v>
      </c>
      <c r="D36" s="109" t="s">
        <v>3</v>
      </c>
      <c r="E36" s="109" t="s">
        <v>4</v>
      </c>
      <c r="F36" s="109" t="s">
        <v>5</v>
      </c>
      <c r="G36" s="109" t="s">
        <v>6</v>
      </c>
      <c r="H36" s="109" t="s">
        <v>7</v>
      </c>
      <c r="I36" s="112" t="s">
        <v>8</v>
      </c>
      <c r="J36" s="112" t="s">
        <v>9</v>
      </c>
      <c r="K36" s="109" t="s">
        <v>10</v>
      </c>
      <c r="L36" s="109" t="s">
        <v>11</v>
      </c>
      <c r="M36" s="109" t="s">
        <v>12</v>
      </c>
      <c r="N36" s="109" t="s">
        <v>13</v>
      </c>
      <c r="O36" s="110" t="s">
        <v>123</v>
      </c>
      <c r="P36" s="109" t="s">
        <v>124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1" t="s">
        <v>14</v>
      </c>
      <c r="AD36" s="111"/>
      <c r="AE36" s="11"/>
      <c r="AF36" s="11"/>
      <c r="AG36" s="11"/>
      <c r="AH36" s="11"/>
      <c r="AI36" s="11"/>
      <c r="AJ36" s="11"/>
      <c r="AKW36" s="20"/>
      <c r="AKX36" s="20"/>
      <c r="AKY36" s="20"/>
      <c r="AKZ36" s="20"/>
      <c r="ALA36" s="20"/>
      <c r="ALB36" s="20"/>
      <c r="ALC36" s="20"/>
      <c r="ALD36" s="20"/>
      <c r="ALE36" s="20"/>
      <c r="ALF36" s="20"/>
      <c r="ALG36" s="20"/>
      <c r="ALH36" s="20"/>
      <c r="ALI36" s="20"/>
      <c r="ALJ36" s="20"/>
      <c r="ALK36" s="20"/>
      <c r="ALL36" s="20"/>
      <c r="ALM36" s="20"/>
      <c r="ALN36" s="20"/>
      <c r="ALO36" s="20"/>
      <c r="ALP36" s="20"/>
      <c r="ALQ36" s="20"/>
      <c r="ALR36" s="20"/>
      <c r="ALS36" s="20"/>
      <c r="ALT36" s="20"/>
    </row>
    <row r="37" spans="1:1008" s="6" customFormat="1" ht="34.15" customHeight="1">
      <c r="A37" s="109"/>
      <c r="B37" s="109"/>
      <c r="C37" s="109"/>
      <c r="D37" s="109"/>
      <c r="E37" s="109"/>
      <c r="F37" s="109"/>
      <c r="G37" s="109"/>
      <c r="H37" s="109"/>
      <c r="I37" s="112"/>
      <c r="J37" s="112"/>
      <c r="K37" s="109"/>
      <c r="L37" s="109"/>
      <c r="M37" s="109"/>
      <c r="N37" s="109"/>
      <c r="O37" s="110"/>
      <c r="P37" s="1" t="s">
        <v>15</v>
      </c>
      <c r="Q37" s="1" t="s">
        <v>16</v>
      </c>
      <c r="R37" s="1" t="s">
        <v>17</v>
      </c>
      <c r="S37" s="1" t="s">
        <v>18</v>
      </c>
      <c r="T37" s="1" t="s">
        <v>19</v>
      </c>
      <c r="U37" s="1" t="s">
        <v>20</v>
      </c>
      <c r="V37" s="1" t="s">
        <v>21</v>
      </c>
      <c r="W37" s="1" t="s">
        <v>22</v>
      </c>
      <c r="X37" s="1" t="s">
        <v>23</v>
      </c>
      <c r="Y37" s="1" t="s">
        <v>24</v>
      </c>
      <c r="Z37" s="1" t="s">
        <v>25</v>
      </c>
      <c r="AA37" s="1" t="s">
        <v>26</v>
      </c>
      <c r="AB37" s="2" t="s">
        <v>27</v>
      </c>
      <c r="AC37" s="1" t="s">
        <v>28</v>
      </c>
      <c r="AD37" s="1" t="s">
        <v>29</v>
      </c>
      <c r="AE37" s="11"/>
      <c r="AF37" s="50" t="s">
        <v>30</v>
      </c>
      <c r="AG37" s="50" t="s">
        <v>31</v>
      </c>
      <c r="AH37" s="50" t="s">
        <v>32</v>
      </c>
      <c r="AI37" s="50" t="s">
        <v>33</v>
      </c>
      <c r="AJ37" s="50" t="s">
        <v>34</v>
      </c>
      <c r="AKW37" s="20"/>
      <c r="AKX37" s="20"/>
      <c r="AKY37" s="20"/>
      <c r="AKZ37" s="20"/>
      <c r="ALA37" s="20"/>
      <c r="ALB37" s="20"/>
      <c r="ALC37" s="20"/>
      <c r="ALD37" s="20"/>
      <c r="ALE37" s="20"/>
      <c r="ALF37" s="20"/>
      <c r="ALG37" s="20"/>
      <c r="ALH37" s="20"/>
      <c r="ALI37" s="20"/>
      <c r="ALJ37" s="20"/>
      <c r="ALK37" s="20"/>
      <c r="ALL37" s="20"/>
      <c r="ALM37" s="20"/>
      <c r="ALN37" s="20"/>
      <c r="ALO37" s="20"/>
      <c r="ALP37" s="20"/>
      <c r="ALQ37" s="20"/>
      <c r="ALR37" s="20"/>
      <c r="ALS37" s="20"/>
      <c r="ALT37" s="20"/>
    </row>
    <row r="38" spans="1:1008" ht="26.45" customHeight="1">
      <c r="A38" s="67">
        <v>1</v>
      </c>
      <c r="B38" s="68" t="s">
        <v>112</v>
      </c>
      <c r="C38" s="68" t="s">
        <v>113</v>
      </c>
      <c r="D38" s="68" t="s">
        <v>112</v>
      </c>
      <c r="E38" s="68" t="s">
        <v>114</v>
      </c>
      <c r="F38" s="68" t="s">
        <v>113</v>
      </c>
      <c r="G38" s="68" t="s">
        <v>112</v>
      </c>
      <c r="H38" s="68" t="s">
        <v>113</v>
      </c>
      <c r="I38" s="69" t="s">
        <v>115</v>
      </c>
      <c r="J38" s="70" t="s">
        <v>116</v>
      </c>
      <c r="K38" s="71" t="s">
        <v>45</v>
      </c>
      <c r="L38" s="71" t="s">
        <v>36</v>
      </c>
      <c r="M38" s="71" t="s">
        <v>37</v>
      </c>
      <c r="N38" s="72" t="s">
        <v>59</v>
      </c>
      <c r="O38" s="63" t="s">
        <v>44</v>
      </c>
      <c r="P38" s="65">
        <v>7682</v>
      </c>
      <c r="Q38" s="66">
        <v>7682</v>
      </c>
      <c r="R38" s="66">
        <v>7682</v>
      </c>
      <c r="S38" s="66">
        <v>7682</v>
      </c>
      <c r="T38" s="66">
        <v>7682</v>
      </c>
      <c r="U38" s="66">
        <v>7682</v>
      </c>
      <c r="V38" s="66">
        <v>7682</v>
      </c>
      <c r="W38" s="66">
        <v>7682</v>
      </c>
      <c r="X38" s="66">
        <v>7682</v>
      </c>
      <c r="Y38" s="66">
        <v>7682</v>
      </c>
      <c r="Z38" s="66">
        <v>7682</v>
      </c>
      <c r="AA38" s="66">
        <v>7682</v>
      </c>
      <c r="AB38" s="64">
        <f>SUM(P38:AA38)</f>
        <v>92184</v>
      </c>
      <c r="AC38" s="79">
        <v>45658</v>
      </c>
      <c r="AD38" s="105">
        <v>46387</v>
      </c>
      <c r="AE38" s="106"/>
      <c r="AF38" s="102" t="s">
        <v>39</v>
      </c>
      <c r="AG38" s="103" t="s">
        <v>40</v>
      </c>
      <c r="AH38" s="103" t="s">
        <v>41</v>
      </c>
      <c r="AI38" s="103" t="s">
        <v>42</v>
      </c>
      <c r="AJ38" s="104">
        <v>45657</v>
      </c>
      <c r="AK38" s="9"/>
    </row>
    <row r="39" spans="1:1008" ht="18.600000000000001" customHeight="1">
      <c r="R39" s="11"/>
      <c r="S39" s="13"/>
      <c r="T39" s="3"/>
      <c r="U39" s="3"/>
      <c r="V39" s="3"/>
      <c r="W39" s="3"/>
      <c r="X39" s="3"/>
      <c r="Y39" s="3"/>
      <c r="Z39" s="3"/>
      <c r="AA39" s="48" t="s">
        <v>48</v>
      </c>
      <c r="AB39" s="49">
        <f>SUM(AB38:AB38)</f>
        <v>92184</v>
      </c>
      <c r="AD39" s="108"/>
      <c r="AE39" s="13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8"/>
    </row>
    <row r="40" spans="1:1008" s="9" customFormat="1" ht="18.600000000000001" customHeight="1">
      <c r="A40" s="6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8"/>
      <c r="AKW40" s="20"/>
      <c r="AKX40" s="20"/>
      <c r="AKY40" s="20"/>
      <c r="AKZ40" s="20"/>
      <c r="ALA40" s="20"/>
      <c r="ALB40" s="20"/>
      <c r="ALC40" s="20"/>
      <c r="ALD40" s="20"/>
      <c r="ALE40" s="20"/>
      <c r="ALF40" s="20"/>
      <c r="ALG40" s="20"/>
      <c r="ALH40" s="20"/>
      <c r="ALI40" s="20"/>
      <c r="ALJ40" s="20"/>
      <c r="ALK40" s="20"/>
      <c r="ALL40" s="20"/>
      <c r="ALM40" s="20"/>
      <c r="ALN40" s="20"/>
      <c r="ALO40" s="20"/>
      <c r="ALP40" s="20"/>
      <c r="ALQ40" s="20"/>
      <c r="ALR40" s="20"/>
      <c r="ALS40" s="20"/>
      <c r="ALT40" s="20"/>
    </row>
    <row r="41" spans="1:1008" s="4" customFormat="1" ht="18.600000000000001" customHeight="1">
      <c r="A41" s="15"/>
      <c r="B41" s="26" t="s">
        <v>128</v>
      </c>
      <c r="C41" s="16"/>
      <c r="D41" s="16"/>
      <c r="E41" s="16"/>
      <c r="F41" s="16"/>
      <c r="G41" s="10"/>
      <c r="H41" s="10"/>
      <c r="I41" s="10"/>
      <c r="J41" s="10"/>
      <c r="K41" s="10"/>
      <c r="L41" s="10"/>
      <c r="M41" s="10"/>
      <c r="N41" s="10"/>
      <c r="O41" s="1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KW41" s="20"/>
      <c r="AKX41" s="20"/>
      <c r="AKY41" s="20"/>
      <c r="AKZ41" s="20"/>
      <c r="ALA41" s="20"/>
      <c r="ALB41" s="20"/>
      <c r="ALC41" s="20"/>
      <c r="ALD41" s="20"/>
      <c r="ALE41" s="20"/>
      <c r="ALF41" s="20"/>
      <c r="ALG41" s="20"/>
      <c r="ALH41" s="20"/>
      <c r="ALI41" s="20"/>
      <c r="ALJ41" s="20"/>
      <c r="ALK41" s="20"/>
      <c r="ALL41" s="20"/>
      <c r="ALM41" s="20"/>
      <c r="ALN41" s="20"/>
      <c r="ALO41" s="20"/>
      <c r="ALP41" s="20"/>
      <c r="ALQ41" s="20"/>
      <c r="ALR41" s="20"/>
      <c r="ALS41" s="20"/>
      <c r="ALT41" s="20"/>
    </row>
    <row r="42" spans="1:1008" s="6" customFormat="1" ht="28.15" customHeight="1">
      <c r="A42" s="109" t="s">
        <v>0</v>
      </c>
      <c r="B42" s="109" t="s">
        <v>1</v>
      </c>
      <c r="C42" s="109" t="s">
        <v>2</v>
      </c>
      <c r="D42" s="109" t="s">
        <v>3</v>
      </c>
      <c r="E42" s="109" t="s">
        <v>4</v>
      </c>
      <c r="F42" s="109" t="s">
        <v>5</v>
      </c>
      <c r="G42" s="109" t="s">
        <v>6</v>
      </c>
      <c r="H42" s="109" t="s">
        <v>7</v>
      </c>
      <c r="I42" s="112" t="s">
        <v>8</v>
      </c>
      <c r="J42" s="112" t="s">
        <v>9</v>
      </c>
      <c r="K42" s="109" t="s">
        <v>10</v>
      </c>
      <c r="L42" s="109" t="s">
        <v>11</v>
      </c>
      <c r="M42" s="109" t="s">
        <v>12</v>
      </c>
      <c r="N42" s="109" t="s">
        <v>13</v>
      </c>
      <c r="O42" s="110" t="s">
        <v>123</v>
      </c>
      <c r="P42" s="109" t="s">
        <v>124</v>
      </c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11" t="s">
        <v>14</v>
      </c>
      <c r="AD42" s="111"/>
      <c r="AE42" s="11"/>
      <c r="AF42" s="11"/>
      <c r="AG42" s="11"/>
      <c r="AH42" s="11"/>
      <c r="AI42" s="11"/>
      <c r="AJ42" s="11"/>
      <c r="AKW42" s="20"/>
      <c r="AKX42" s="20"/>
      <c r="AKY42" s="20"/>
      <c r="AKZ42" s="20"/>
      <c r="ALA42" s="20"/>
      <c r="ALB42" s="20"/>
      <c r="ALC42" s="20"/>
      <c r="ALD42" s="20"/>
      <c r="ALE42" s="20"/>
      <c r="ALF42" s="20"/>
      <c r="ALG42" s="20"/>
      <c r="ALH42" s="20"/>
      <c r="ALI42" s="20"/>
      <c r="ALJ42" s="20"/>
      <c r="ALK42" s="20"/>
      <c r="ALL42" s="20"/>
      <c r="ALM42" s="20"/>
      <c r="ALN42" s="20"/>
      <c r="ALO42" s="20"/>
      <c r="ALP42" s="20"/>
      <c r="ALQ42" s="20"/>
      <c r="ALR42" s="20"/>
      <c r="ALS42" s="20"/>
      <c r="ALT42" s="20"/>
    </row>
    <row r="43" spans="1:1008" s="6" customFormat="1" ht="34.15" customHeight="1">
      <c r="A43" s="109"/>
      <c r="B43" s="109"/>
      <c r="C43" s="109"/>
      <c r="D43" s="109"/>
      <c r="E43" s="109"/>
      <c r="F43" s="109"/>
      <c r="G43" s="109"/>
      <c r="H43" s="109"/>
      <c r="I43" s="112"/>
      <c r="J43" s="112"/>
      <c r="K43" s="109"/>
      <c r="L43" s="109"/>
      <c r="M43" s="109"/>
      <c r="N43" s="109"/>
      <c r="O43" s="110"/>
      <c r="P43" s="1" t="s">
        <v>15</v>
      </c>
      <c r="Q43" s="1" t="s">
        <v>16</v>
      </c>
      <c r="R43" s="1" t="s">
        <v>17</v>
      </c>
      <c r="S43" s="1" t="s">
        <v>18</v>
      </c>
      <c r="T43" s="1" t="s">
        <v>19</v>
      </c>
      <c r="U43" s="1" t="s">
        <v>20</v>
      </c>
      <c r="V43" s="1" t="s">
        <v>21</v>
      </c>
      <c r="W43" s="1" t="s">
        <v>22</v>
      </c>
      <c r="X43" s="1" t="s">
        <v>23</v>
      </c>
      <c r="Y43" s="1" t="s">
        <v>24</v>
      </c>
      <c r="Z43" s="1" t="s">
        <v>25</v>
      </c>
      <c r="AA43" s="1" t="s">
        <v>26</v>
      </c>
      <c r="AB43" s="2" t="s">
        <v>27</v>
      </c>
      <c r="AC43" s="1" t="s">
        <v>28</v>
      </c>
      <c r="AD43" s="1" t="s">
        <v>29</v>
      </c>
      <c r="AE43" s="11"/>
      <c r="AF43" s="50" t="s">
        <v>30</v>
      </c>
      <c r="AG43" s="50" t="s">
        <v>31</v>
      </c>
      <c r="AH43" s="50" t="s">
        <v>32</v>
      </c>
      <c r="AI43" s="50" t="s">
        <v>33</v>
      </c>
      <c r="AJ43" s="50" t="s">
        <v>34</v>
      </c>
      <c r="AKW43" s="20"/>
      <c r="AKX43" s="20"/>
      <c r="AKY43" s="20"/>
      <c r="AKZ43" s="20"/>
      <c r="ALA43" s="20"/>
      <c r="ALB43" s="20"/>
      <c r="ALC43" s="20"/>
      <c r="ALD43" s="20"/>
      <c r="ALE43" s="20"/>
      <c r="ALF43" s="20"/>
      <c r="ALG43" s="20"/>
      <c r="ALH43" s="20"/>
      <c r="ALI43" s="20"/>
      <c r="ALJ43" s="20"/>
      <c r="ALK43" s="20"/>
      <c r="ALL43" s="20"/>
      <c r="ALM43" s="20"/>
      <c r="ALN43" s="20"/>
      <c r="ALO43" s="20"/>
      <c r="ALP43" s="20"/>
      <c r="ALQ43" s="20"/>
      <c r="ALR43" s="20"/>
      <c r="ALS43" s="20"/>
      <c r="ALT43" s="20"/>
    </row>
    <row r="44" spans="1:1008" ht="36">
      <c r="A44" s="67">
        <v>1</v>
      </c>
      <c r="B44" s="68" t="s">
        <v>117</v>
      </c>
      <c r="C44" s="68" t="s">
        <v>118</v>
      </c>
      <c r="D44" s="68" t="s">
        <v>119</v>
      </c>
      <c r="E44" s="68" t="s">
        <v>120</v>
      </c>
      <c r="F44" s="68" t="s">
        <v>118</v>
      </c>
      <c r="G44" s="68" t="s">
        <v>119</v>
      </c>
      <c r="H44" s="68" t="s">
        <v>118</v>
      </c>
      <c r="I44" s="69" t="s">
        <v>121</v>
      </c>
      <c r="J44" s="70" t="s">
        <v>122</v>
      </c>
      <c r="K44" s="71" t="s">
        <v>35</v>
      </c>
      <c r="L44" s="71" t="s">
        <v>36</v>
      </c>
      <c r="M44" s="71" t="s">
        <v>58</v>
      </c>
      <c r="N44" s="72" t="s">
        <v>59</v>
      </c>
      <c r="O44" s="63" t="s">
        <v>38</v>
      </c>
      <c r="P44" s="65">
        <v>10465</v>
      </c>
      <c r="Q44" s="66">
        <v>10465</v>
      </c>
      <c r="R44" s="66">
        <v>10465</v>
      </c>
      <c r="S44" s="66">
        <v>10465</v>
      </c>
      <c r="T44" s="66">
        <v>10465</v>
      </c>
      <c r="U44" s="66">
        <v>10465</v>
      </c>
      <c r="V44" s="66">
        <v>10465</v>
      </c>
      <c r="W44" s="66">
        <v>10465</v>
      </c>
      <c r="X44" s="66">
        <v>10465</v>
      </c>
      <c r="Y44" s="66">
        <v>10465</v>
      </c>
      <c r="Z44" s="66">
        <v>10465</v>
      </c>
      <c r="AA44" s="66">
        <v>10465</v>
      </c>
      <c r="AB44" s="64">
        <f>SUM(P44:AA44)</f>
        <v>125580</v>
      </c>
      <c r="AC44" s="79">
        <v>45658</v>
      </c>
      <c r="AD44" s="105">
        <v>46387</v>
      </c>
      <c r="AE44" s="106"/>
      <c r="AF44" s="102" t="s">
        <v>39</v>
      </c>
      <c r="AG44" s="103" t="s">
        <v>40</v>
      </c>
      <c r="AH44" s="103" t="s">
        <v>41</v>
      </c>
      <c r="AI44" s="103" t="s">
        <v>42</v>
      </c>
      <c r="AJ44" s="104">
        <v>45657</v>
      </c>
      <c r="AK44" s="9"/>
    </row>
    <row r="45" spans="1:1008" ht="18.600000000000001" customHeight="1">
      <c r="R45" s="11"/>
      <c r="S45" s="13"/>
      <c r="T45" s="3"/>
      <c r="U45" s="3"/>
      <c r="V45" s="3"/>
      <c r="W45" s="3"/>
      <c r="X45" s="3"/>
      <c r="Y45" s="3"/>
      <c r="Z45" s="3"/>
      <c r="AA45" s="48" t="s">
        <v>48</v>
      </c>
      <c r="AB45" s="49">
        <f>SUM(AB44:AB44)</f>
        <v>125580</v>
      </c>
      <c r="AD45" s="108"/>
      <c r="AE45" s="13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8"/>
    </row>
    <row r="46" spans="1:1008" s="9" customFormat="1" ht="18.600000000000001" customHeight="1">
      <c r="A46" s="6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6"/>
      <c r="AK46" s="8"/>
      <c r="AKW46" s="20"/>
      <c r="AKX46" s="20"/>
      <c r="AKY46" s="20"/>
      <c r="AKZ46" s="20"/>
      <c r="ALA46" s="20"/>
      <c r="ALB46" s="20"/>
      <c r="ALC46" s="20"/>
      <c r="ALD46" s="20"/>
      <c r="ALE46" s="20"/>
      <c r="ALF46" s="20"/>
      <c r="ALG46" s="20"/>
      <c r="ALH46" s="20"/>
      <c r="ALI46" s="20"/>
      <c r="ALJ46" s="20"/>
      <c r="ALK46" s="20"/>
      <c r="ALL46" s="20"/>
      <c r="ALM46" s="20"/>
      <c r="ALN46" s="20"/>
      <c r="ALO46" s="20"/>
      <c r="ALP46" s="20"/>
      <c r="ALQ46" s="20"/>
      <c r="ALR46" s="20"/>
      <c r="ALS46" s="20"/>
      <c r="ALT46" s="20"/>
    </row>
    <row r="47" spans="1:1008" s="4" customFormat="1" ht="18.600000000000001" customHeight="1">
      <c r="A47" s="15"/>
      <c r="B47" s="26" t="s">
        <v>129</v>
      </c>
      <c r="C47" s="16"/>
      <c r="D47" s="16"/>
      <c r="E47" s="16"/>
      <c r="F47" s="16"/>
      <c r="G47" s="10"/>
      <c r="H47" s="10"/>
      <c r="I47" s="10"/>
      <c r="J47" s="10"/>
      <c r="K47" s="10"/>
      <c r="L47" s="10"/>
      <c r="M47" s="10"/>
      <c r="N47" s="10"/>
      <c r="O47" s="10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</row>
    <row r="48" spans="1:1008" s="6" customFormat="1" ht="28.15" customHeight="1">
      <c r="A48" s="109" t="s">
        <v>0</v>
      </c>
      <c r="B48" s="109" t="s">
        <v>1</v>
      </c>
      <c r="C48" s="109" t="s">
        <v>2</v>
      </c>
      <c r="D48" s="109" t="s">
        <v>3</v>
      </c>
      <c r="E48" s="109" t="s">
        <v>4</v>
      </c>
      <c r="F48" s="109" t="s">
        <v>5</v>
      </c>
      <c r="G48" s="109" t="s">
        <v>6</v>
      </c>
      <c r="H48" s="109" t="s">
        <v>7</v>
      </c>
      <c r="I48" s="112" t="s">
        <v>8</v>
      </c>
      <c r="J48" s="112" t="s">
        <v>9</v>
      </c>
      <c r="K48" s="109" t="s">
        <v>10</v>
      </c>
      <c r="L48" s="109" t="s">
        <v>11</v>
      </c>
      <c r="M48" s="109" t="s">
        <v>12</v>
      </c>
      <c r="N48" s="109" t="s">
        <v>13</v>
      </c>
      <c r="O48" s="110" t="s">
        <v>123</v>
      </c>
      <c r="P48" s="109" t="s">
        <v>124</v>
      </c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11" t="s">
        <v>14</v>
      </c>
      <c r="AD48" s="111"/>
      <c r="AE48" s="11"/>
      <c r="AF48" s="11"/>
      <c r="AG48" s="11"/>
      <c r="AH48" s="11"/>
      <c r="AI48" s="11"/>
      <c r="AJ48" s="11"/>
      <c r="AKW48" s="20"/>
      <c r="AKX48" s="20"/>
      <c r="AKY48" s="20"/>
      <c r="AKZ48" s="20"/>
      <c r="ALA48" s="20"/>
      <c r="ALB48" s="20"/>
      <c r="ALC48" s="20"/>
      <c r="ALD48" s="20"/>
      <c r="ALE48" s="20"/>
      <c r="ALF48" s="20"/>
      <c r="ALG48" s="20"/>
      <c r="ALH48" s="20"/>
      <c r="ALI48" s="20"/>
      <c r="ALJ48" s="20"/>
      <c r="ALK48" s="20"/>
      <c r="ALL48" s="20"/>
      <c r="ALM48" s="20"/>
      <c r="ALN48" s="20"/>
      <c r="ALO48" s="20"/>
      <c r="ALP48" s="20"/>
      <c r="ALQ48" s="20"/>
      <c r="ALR48" s="20"/>
      <c r="ALS48" s="20"/>
      <c r="ALT48" s="20"/>
    </row>
    <row r="49" spans="1:1008" s="6" customFormat="1" ht="34.15" customHeight="1">
      <c r="A49" s="109"/>
      <c r="B49" s="109"/>
      <c r="C49" s="109"/>
      <c r="D49" s="109"/>
      <c r="E49" s="109"/>
      <c r="F49" s="109"/>
      <c r="G49" s="109"/>
      <c r="H49" s="109"/>
      <c r="I49" s="112"/>
      <c r="J49" s="112"/>
      <c r="K49" s="109"/>
      <c r="L49" s="109"/>
      <c r="M49" s="109"/>
      <c r="N49" s="109"/>
      <c r="O49" s="110"/>
      <c r="P49" s="1" t="s">
        <v>15</v>
      </c>
      <c r="Q49" s="1" t="s">
        <v>16</v>
      </c>
      <c r="R49" s="1" t="s">
        <v>17</v>
      </c>
      <c r="S49" s="1" t="s">
        <v>18</v>
      </c>
      <c r="T49" s="1" t="s">
        <v>19</v>
      </c>
      <c r="U49" s="1" t="s">
        <v>20</v>
      </c>
      <c r="V49" s="1" t="s">
        <v>21</v>
      </c>
      <c r="W49" s="1" t="s">
        <v>22</v>
      </c>
      <c r="X49" s="1" t="s">
        <v>23</v>
      </c>
      <c r="Y49" s="1" t="s">
        <v>24</v>
      </c>
      <c r="Z49" s="1" t="s">
        <v>25</v>
      </c>
      <c r="AA49" s="1" t="s">
        <v>26</v>
      </c>
      <c r="AB49" s="2" t="s">
        <v>27</v>
      </c>
      <c r="AC49" s="1" t="s">
        <v>28</v>
      </c>
      <c r="AD49" s="1" t="s">
        <v>29</v>
      </c>
      <c r="AE49" s="11"/>
      <c r="AF49" s="50" t="s">
        <v>30</v>
      </c>
      <c r="AG49" s="50" t="s">
        <v>31</v>
      </c>
      <c r="AH49" s="50" t="s">
        <v>32</v>
      </c>
      <c r="AI49" s="50" t="s">
        <v>33</v>
      </c>
      <c r="AJ49" s="50" t="s">
        <v>34</v>
      </c>
      <c r="AKW49" s="20"/>
      <c r="AKX49" s="20"/>
      <c r="AKY49" s="20"/>
      <c r="AKZ49" s="20"/>
      <c r="ALA49" s="20"/>
      <c r="ALB49" s="20"/>
      <c r="ALC49" s="20"/>
      <c r="ALD49" s="20"/>
      <c r="ALE49" s="20"/>
      <c r="ALF49" s="20"/>
      <c r="ALG49" s="20"/>
      <c r="ALH49" s="20"/>
      <c r="ALI49" s="20"/>
      <c r="ALJ49" s="20"/>
      <c r="ALK49" s="20"/>
      <c r="ALL49" s="20"/>
      <c r="ALM49" s="20"/>
      <c r="ALN49" s="20"/>
      <c r="ALO49" s="20"/>
      <c r="ALP49" s="20"/>
      <c r="ALQ49" s="20"/>
      <c r="ALR49" s="20"/>
      <c r="ALS49" s="20"/>
      <c r="ALT49" s="20"/>
    </row>
    <row r="50" spans="1:1008" ht="26.45" customHeight="1">
      <c r="A50" s="67">
        <v>1</v>
      </c>
      <c r="B50" s="44" t="s">
        <v>130</v>
      </c>
      <c r="C50" s="44" t="s">
        <v>109</v>
      </c>
      <c r="D50" s="44" t="s">
        <v>130</v>
      </c>
      <c r="E50" s="44" t="s">
        <v>107</v>
      </c>
      <c r="F50" s="44" t="s">
        <v>109</v>
      </c>
      <c r="G50" s="91" t="s">
        <v>131</v>
      </c>
      <c r="H50" s="44" t="s">
        <v>109</v>
      </c>
      <c r="I50" s="45" t="s">
        <v>110</v>
      </c>
      <c r="J50" s="46" t="s">
        <v>111</v>
      </c>
      <c r="K50" s="47" t="s">
        <v>45</v>
      </c>
      <c r="L50" s="47" t="s">
        <v>36</v>
      </c>
      <c r="M50" s="47" t="s">
        <v>37</v>
      </c>
      <c r="N50" s="40" t="s">
        <v>59</v>
      </c>
      <c r="O50" s="62" t="s">
        <v>38</v>
      </c>
      <c r="P50" s="37">
        <v>3875</v>
      </c>
      <c r="Q50" s="38">
        <v>3875</v>
      </c>
      <c r="R50" s="38">
        <v>3075</v>
      </c>
      <c r="S50" s="38">
        <v>1275</v>
      </c>
      <c r="T50" s="38">
        <v>775</v>
      </c>
      <c r="U50" s="38">
        <v>375</v>
      </c>
      <c r="V50" s="38">
        <v>375</v>
      </c>
      <c r="W50" s="38">
        <v>375</v>
      </c>
      <c r="X50" s="38">
        <v>375</v>
      </c>
      <c r="Y50" s="38">
        <v>775</v>
      </c>
      <c r="Z50" s="38">
        <v>1275</v>
      </c>
      <c r="AA50" s="38">
        <v>3075</v>
      </c>
      <c r="AB50" s="39">
        <f>SUM(P50:AA50)</f>
        <v>19500</v>
      </c>
      <c r="AC50" s="75">
        <v>45658</v>
      </c>
      <c r="AD50" s="107">
        <v>46387</v>
      </c>
      <c r="AE50" s="106"/>
      <c r="AF50" s="102" t="s">
        <v>39</v>
      </c>
      <c r="AG50" s="103" t="s">
        <v>40</v>
      </c>
      <c r="AH50" s="103" t="s">
        <v>41</v>
      </c>
      <c r="AI50" s="103" t="s">
        <v>42</v>
      </c>
      <c r="AJ50" s="104">
        <v>45657</v>
      </c>
      <c r="AK50" s="9"/>
    </row>
    <row r="51" spans="1:1008" ht="18.600000000000001" customHeight="1">
      <c r="B51" s="12"/>
      <c r="C51" s="12"/>
      <c r="D51" s="12"/>
      <c r="E51" s="12"/>
      <c r="F51" s="14"/>
      <c r="G51" s="14"/>
      <c r="H51" s="14"/>
      <c r="I51" s="14"/>
      <c r="J51" s="13"/>
      <c r="V51" s="7"/>
      <c r="AA51" s="48" t="s">
        <v>48</v>
      </c>
      <c r="AB51" s="49">
        <f>SUM(AB50:AB50)</f>
        <v>19500</v>
      </c>
      <c r="AD51" s="108"/>
      <c r="AE51" s="9"/>
      <c r="AF51" s="9"/>
      <c r="AG51" s="9"/>
      <c r="AH51" s="9"/>
      <c r="AI51" s="9"/>
      <c r="AJ51" s="9"/>
      <c r="AK51" s="9"/>
    </row>
    <row r="52" spans="1:1008" ht="18.600000000000001" customHeight="1">
      <c r="B52" s="12"/>
      <c r="C52" s="12"/>
      <c r="D52" s="12"/>
      <c r="E52" s="12"/>
      <c r="F52" s="14"/>
      <c r="G52" s="14"/>
      <c r="H52" s="14"/>
      <c r="I52" s="14"/>
      <c r="J52" s="13"/>
      <c r="V52" s="7"/>
      <c r="AB52" s="6"/>
      <c r="AC52" s="9"/>
      <c r="AD52" s="9"/>
      <c r="AE52" s="9"/>
      <c r="AF52" s="9"/>
      <c r="AG52" s="9"/>
      <c r="AH52" s="9"/>
      <c r="AI52" s="9"/>
      <c r="AJ52" s="9"/>
      <c r="AK52" s="9"/>
    </row>
    <row r="53" spans="1:1008" ht="18.600000000000001" customHeight="1">
      <c r="B53" s="12"/>
      <c r="C53" s="12"/>
      <c r="D53" s="12"/>
      <c r="E53" s="12"/>
      <c r="F53" s="14"/>
      <c r="G53" s="14"/>
      <c r="H53" s="14"/>
      <c r="I53" s="14"/>
      <c r="J53" s="13"/>
      <c r="V53" s="7"/>
      <c r="AE53" s="9"/>
      <c r="AF53" s="9"/>
      <c r="AG53" s="9"/>
      <c r="AH53" s="9"/>
      <c r="AI53" s="9"/>
      <c r="AJ53" s="9"/>
      <c r="AK53" s="9"/>
    </row>
    <row r="54" spans="1:1008" ht="30" customHeight="1">
      <c r="B54" s="92" t="s">
        <v>148</v>
      </c>
      <c r="C54" s="93"/>
      <c r="D54" s="94">
        <f>AB27+AB33+AB39+AB45+AB51</f>
        <v>2678704</v>
      </c>
      <c r="E54" s="83"/>
      <c r="G54" s="14"/>
      <c r="H54" s="14"/>
      <c r="I54" s="14"/>
      <c r="J54" s="13"/>
      <c r="V54" s="7"/>
      <c r="AE54" s="9"/>
      <c r="AF54" s="9"/>
      <c r="AG54" s="9"/>
      <c r="AH54" s="9"/>
      <c r="AI54" s="9"/>
      <c r="AJ54" s="9"/>
      <c r="AK54" s="9"/>
    </row>
    <row r="55" spans="1:1008" ht="18.600000000000001" customHeight="1">
      <c r="B55" s="18"/>
      <c r="C55" s="18"/>
      <c r="D55" s="13"/>
      <c r="E55" s="18"/>
      <c r="G55" s="14"/>
      <c r="H55" s="14"/>
      <c r="I55" s="14"/>
      <c r="J55" s="13"/>
      <c r="V55" s="7"/>
      <c r="AE55" s="9"/>
      <c r="AF55" s="9"/>
      <c r="AG55" s="9"/>
      <c r="AH55" s="9"/>
      <c r="AI55" s="9"/>
      <c r="AJ55" s="9"/>
      <c r="AK55" s="9"/>
    </row>
    <row r="56" spans="1:1008" ht="18.600000000000001" customHeight="1">
      <c r="B56" s="19"/>
      <c r="C56" s="19"/>
      <c r="E56" s="19"/>
      <c r="V56" s="7"/>
      <c r="AE56" s="9"/>
      <c r="AF56" s="9"/>
      <c r="AG56" s="9"/>
      <c r="AH56" s="9"/>
      <c r="AI56" s="9"/>
      <c r="AJ56" s="9"/>
      <c r="AK56" s="9"/>
    </row>
    <row r="61" spans="1:1008" ht="18.600000000000001" customHeight="1">
      <c r="AB61" s="6"/>
    </row>
    <row r="62" spans="1:1008" ht="18.600000000000001" customHeight="1">
      <c r="AB62" s="6"/>
    </row>
  </sheetData>
  <autoFilter ref="A4:ALU27" xr:uid="{00000000-0001-0000-0000-000000000000}"/>
  <mergeCells count="85">
    <mergeCell ref="P48:AB48"/>
    <mergeCell ref="AC48:AD48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O3:O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P3:AB3"/>
    <mergeCell ref="AC3:AD3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AB30"/>
    <mergeCell ref="AC30:AD30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P36:AB36"/>
    <mergeCell ref="AC36:AD36"/>
    <mergeCell ref="O36:O37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AB42"/>
    <mergeCell ref="AC42:AD42"/>
  </mergeCells>
  <phoneticPr fontId="14" type="noConversion"/>
  <pageMargins left="0.43307086614173229" right="0.31496062992125984" top="0.55118110236220474" bottom="0.55118110236220474" header="0.51181102362204722" footer="0.51181102362204722"/>
  <pageSetup paperSize="8" scale="33" firstPageNumber="0" fitToWidth="0" pageOrder="overThenDown" orientation="landscape" horizontalDpi="300" verticalDpi="300" r:id="rId1"/>
  <headerFooter>
    <oddHeader>&amp;L&amp;"-,Standardowy"&amp;10ZP.271.XX.2024&amp;R&amp;"-,Standardowy"&amp;10Załącznik nr 8 do SWZ - Prognoza zużycia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3303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Wykaz punktów poboru</vt:lpstr>
      <vt:lpstr>'Wykaz punktów poboru'!_FilterDatabase_0</vt:lpstr>
      <vt:lpstr>'Wykaz punktów poboru'!Obszar_wydruku</vt:lpstr>
      <vt:lpstr>'Wykaz punktów poboru'!Tytuły_wydruku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RB</dc:creator>
  <cp:keywords/>
  <dc:description/>
  <cp:lastModifiedBy>Marcin Olejnicki</cp:lastModifiedBy>
  <cp:revision>488</cp:revision>
  <cp:lastPrinted>2024-12-09T14:13:19Z</cp:lastPrinted>
  <dcterms:created xsi:type="dcterms:W3CDTF">2015-09-16T15:54:26Z</dcterms:created>
  <dcterms:modified xsi:type="dcterms:W3CDTF">2024-12-19T14:15:28Z</dcterms:modified>
  <cp:category/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