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Dolkin-VPN\Desktop\Rir 271 46 2023 - Usługi pocztowe\OPUBLIKOWANE\"/>
    </mc:Choice>
  </mc:AlternateContent>
  <xr:revisionPtr revIDLastSave="0" documentId="13_ncr:1_{03F91374-A661-4549-A167-43F554ABF0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H80" i="1"/>
  <c r="H70" i="1"/>
  <c r="H60" i="1"/>
  <c r="H46" i="1"/>
  <c r="G56" i="1"/>
  <c r="I56" i="1" s="1"/>
  <c r="G57" i="1"/>
  <c r="I57" i="1" s="1"/>
  <c r="G58" i="1"/>
  <c r="I58" i="1" s="1"/>
  <c r="G59" i="1"/>
  <c r="I59" i="1" s="1"/>
  <c r="G55" i="1"/>
  <c r="I55" i="1" s="1"/>
  <c r="G54" i="1"/>
  <c r="I54" i="1" s="1"/>
  <c r="G41" i="1"/>
  <c r="I41" i="1" s="1"/>
  <c r="G42" i="1"/>
  <c r="I42" i="1" s="1"/>
  <c r="G43" i="1"/>
  <c r="I43" i="1" s="1"/>
  <c r="G44" i="1"/>
  <c r="I44" i="1" s="1"/>
  <c r="G45" i="1"/>
  <c r="I45" i="1" s="1"/>
  <c r="G40" i="1"/>
  <c r="I40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12" i="1"/>
  <c r="I12" i="1" s="1"/>
  <c r="G11" i="1"/>
  <c r="I11" i="1" s="1"/>
  <c r="G10" i="1"/>
  <c r="I10" i="1" s="1"/>
  <c r="G9" i="1"/>
  <c r="I9" i="1" s="1"/>
  <c r="G8" i="1"/>
  <c r="I8" i="1" s="1"/>
  <c r="H26" i="1" l="1"/>
  <c r="H81" i="1" s="1"/>
  <c r="G80" i="1"/>
  <c r="G70" i="1"/>
  <c r="G46" i="1"/>
  <c r="I62" i="1"/>
  <c r="I70" i="1" s="1"/>
  <c r="I72" i="1"/>
  <c r="I80" i="1" s="1"/>
  <c r="G60" i="1"/>
  <c r="I60" i="1"/>
  <c r="I46" i="1"/>
  <c r="I26" i="1"/>
  <c r="G26" i="1"/>
  <c r="G81" i="1" l="1"/>
  <c r="I81" i="1"/>
</calcChain>
</file>

<file path=xl/sharedStrings.xml><?xml version="1.0" encoding="utf-8"?>
<sst xmlns="http://schemas.openxmlformats.org/spreadsheetml/2006/main" count="115" uniqueCount="48">
  <si>
    <t>Rodzaj przesyłki</t>
  </si>
  <si>
    <t>Format</t>
  </si>
  <si>
    <t>WYLICZENIE</t>
  </si>
  <si>
    <t>Przesyłki listowe krajowe</t>
  </si>
  <si>
    <t>Ilość*</t>
  </si>
  <si>
    <t>Stawka VAT [%]</t>
  </si>
  <si>
    <r>
      <t>Wartość brutto</t>
    </r>
    <r>
      <rPr>
        <b/>
        <i/>
        <sz val="8"/>
        <color rgb="FF000000"/>
        <rFont val="Calibri"/>
        <family val="2"/>
        <charset val="238"/>
      </rPr>
      <t xml:space="preserve"> w zł</t>
    </r>
  </si>
  <si>
    <t>Zwykłe ekonomiczne nierejestrowane</t>
  </si>
  <si>
    <t>S</t>
  </si>
  <si>
    <t>do 500 g</t>
  </si>
  <si>
    <t>M</t>
  </si>
  <si>
    <t>L</t>
  </si>
  <si>
    <t>Zwykłe priorytetowe nierejestrowane</t>
  </si>
  <si>
    <t>Format do 500 g</t>
  </si>
  <si>
    <t>Polecone ekonomiczne</t>
  </si>
  <si>
    <t>Polecone priorytetowe</t>
  </si>
  <si>
    <t>Polecone ekonomiczne za zwrotnym potwierdzeniem odbioru</t>
  </si>
  <si>
    <t>Polecone priorytetowe za zwrotnym potwierdzeniem odbioru</t>
  </si>
  <si>
    <t>Przesyłki listowe zagraniczne – strefa europejska</t>
  </si>
  <si>
    <t xml:space="preserve">Polecone priorytetowe </t>
  </si>
  <si>
    <t>Paczki pocztowe krajowe – gabaryt A</t>
  </si>
  <si>
    <t xml:space="preserve">Ekonomiczne ze zwrotnym potwierdzeniem odbioru </t>
  </si>
  <si>
    <t>do  1 kg</t>
  </si>
  <si>
    <t>ponad 1 kg do 2 kg</t>
  </si>
  <si>
    <t>ponad 2 kg do 5 kg</t>
  </si>
  <si>
    <t>ponad 5 kg do 10 kg</t>
  </si>
  <si>
    <t xml:space="preserve">Priorytetowe ze zwrotnym potwierdzeniem odbioru </t>
  </si>
  <si>
    <t>Paczki pocztowe krajowe – gabaryt B</t>
  </si>
  <si>
    <t>Ekonomiczne ze zwrotnym potwierdzeniem odbioru</t>
  </si>
  <si>
    <t>RAZEM</t>
  </si>
  <si>
    <t>Cena jednostkowa   brutto w zł</t>
  </si>
  <si>
    <t>Waga  przesyłki</t>
  </si>
  <si>
    <t xml:space="preserve"> 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</si>
  <si>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</si>
  <si>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</si>
  <si>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</si>
  <si>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</si>
  <si>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</si>
  <si>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listowe zagraniczne – strefa pozaeuropejska (strefa B)</t>
  </si>
  <si>
    <r>
      <t xml:space="preserve">
*Podane ilości są szacunkowymi określonymi na podstawie wykonania lat ubiegłych 
</t>
    </r>
    <r>
      <rPr>
        <b/>
        <sz val="9"/>
        <color theme="1"/>
        <rFont val="Calibri"/>
        <family val="2"/>
        <charset val="238"/>
        <scheme val="minor"/>
      </rPr>
      <t>WYMIARY  PRZESYŁEK LISTOWYCH W OBROCE KRAJOWYM:</t>
    </r>
    <r>
      <rPr>
        <sz val="9"/>
        <color theme="1"/>
        <rFont val="Calibri"/>
        <family val="2"/>
        <scheme val="minor"/>
      </rPr>
      <t xml:space="preserve">
Wymiary przesyłek listowych wynoszą: MAKSIMUM: suma długości, szerokości i wysokości - 900 mm, przy czym największy z tych wymiarów (długość) nie może przekroczyć 600 mm, MINIMUM: wymiary strony adresowej nie mogą być mniejsze niż 90 x 140 mm
Wszystkie wymiary przyjmuje się z tolerancją +/- 2 mm.
FORMAT S to przesyłki o wymiarach: 
MINIMUM - wymiary strony adresowej nie mogą być mniejsze niż 90 x 140 mm,
 MAKSIMUM - żaden z wymiarów nie może przekroczyć: wysokość 20 mm, długość 230 mm, szerokość 160 mm.
 FORMAT M to przesyłki o wymiarach: MINIMUM wymiary strony adresowej nie mogą być mniejsze niż 90 x 140 mm, MAKSIMUM - żaden z wymiarów nie może przekroczyć: wysokość 20 mm, długość 325 mm, szerokość 230 mm. 
FORMAT L to przesyłki o wymiarach: MINIMUM – wymiary strony adresowej nie mogą być mniejsze niż 90 x 140 mm, MAKSIMUM - suma długości, szerokości i wysokości 900 mm, przy czym największy z tych wymiarów (długość) nie może przekroczyć 600 mm.
</t>
    </r>
    <r>
      <rPr>
        <b/>
        <sz val="9"/>
        <color theme="1"/>
        <rFont val="Calibri"/>
        <family val="2"/>
        <charset val="238"/>
        <scheme val="minor"/>
      </rPr>
      <t xml:space="preserve">
WYMIARY PRZESYŁEK LISTOWYCH  W OBROCIE ZAGRANICZNYM</t>
    </r>
    <r>
      <rPr>
        <sz val="9"/>
        <color theme="1"/>
        <rFont val="Calibri"/>
        <family val="2"/>
        <scheme val="minor"/>
      </rPr>
      <t xml:space="preserve">:
 Wymiary przesyłek listowych wynoszą: MAKSIMUM: suma długości, szerokości i wysokości - 900 mm, przy czym największy z tych wymiarów (długość) nie może przekroczyć 600 mm, MINIMUM: wymiary strony adresowej nie mogą być mniejsze niż 90 x 140 mm. 1. Wymiary przesyłek listowych nadawanych w formie rulonu wynoszą: Maksimum: suma długości plus podwójna średnica - 1040 mm, przy czym największy wymiar (długość) nie może przekroczyć 900 mm, Minimum: suma długości plus podwójna średnica - 170 mm, przy czym największy wymiar (długość) nie może być mniejszy niż 100 mm. 2. 
Wymiary kartek pocztowych wynoszą: Maksimum: 120 x 235 mm, Minimum: 90 x 140 mm. 
Wszystkie wymiary przyjmuje się z tolerancją +/- 2 mm.
</t>
    </r>
    <r>
      <rPr>
        <b/>
        <sz val="9"/>
        <color theme="1"/>
        <rFont val="Calibri"/>
        <family val="2"/>
        <charset val="238"/>
        <scheme val="minor"/>
      </rPr>
      <t xml:space="preserve">
Wymiary paczek pocztowych wynoszą: 
</t>
    </r>
    <r>
      <rPr>
        <sz val="9"/>
        <color theme="1"/>
        <rFont val="Calibri"/>
        <family val="2"/>
        <scheme val="minor"/>
      </rPr>
      <t xml:space="preserve">Wymiary paczek pocztowych wynoszą: MAKSIMUM: suma długości i największego obwodu mierzonego w innym kierunku niż długość - 3000 mm, przy czym największy wymiar nie może przekroczyć 1500 mm, MINIMUM: wymiary strony adresowej nie mogą być mniejsze niż 90 x 140 mm, z tolerancją +/- 2 mm. PRZY CZYM: 
</t>
    </r>
    <r>
      <rPr>
        <b/>
        <sz val="9"/>
        <color theme="1"/>
        <rFont val="Calibri"/>
        <family val="2"/>
        <charset val="238"/>
        <scheme val="minor"/>
      </rPr>
      <t>GABARYT A</t>
    </r>
    <r>
      <rPr>
        <sz val="9"/>
        <color theme="1"/>
        <rFont val="Calibri"/>
        <family val="2"/>
        <scheme val="minor"/>
      </rPr>
      <t xml:space="preserve"> to paczki o wymiarach: MINIMUM - wymiary strony adresowej nie mogą być mniejsze niż 90 x 140 mm, MAKSIMUM - żaden z wymiarów nie może przekroczyć: długość 600 mm, szerokość 500 mm, wysokość 300 mm. </t>
    </r>
    <r>
      <rPr>
        <b/>
        <sz val="9"/>
        <color theme="1"/>
        <rFont val="Calibri"/>
        <family val="2"/>
        <charset val="238"/>
        <scheme val="minor"/>
      </rPr>
      <t>GABARYT B</t>
    </r>
    <r>
      <rPr>
        <sz val="9"/>
        <color theme="1"/>
        <rFont val="Calibri"/>
        <family val="2"/>
        <scheme val="minor"/>
      </rPr>
      <t xml:space="preserve"> to paczki o wymiarach: MINIMUM - jeśli choć jeden z wymiarów przekracza długość 600 mm lub szerokość 500 mm lub wysokość 300 mm, MAKSIMUM - suma długości i największego obwodu mierzonego w innym kierunku niż długość - 3000 mm, przy czym największy wymiar nie może przekroczyć 1500 mm.</t>
    </r>
  </si>
  <si>
    <t xml:space="preserve">Formularz kalkulacji </t>
  </si>
  <si>
    <t>Załącznik nr 5 do SWZ</t>
  </si>
  <si>
    <t>Przesyłki listowe nierejestrowane priorytetowe</t>
  </si>
  <si>
    <t>Przesyłki polecone priorytetowe</t>
  </si>
  <si>
    <t>Rir.271.46.2023</t>
  </si>
  <si>
    <t>do 1000 g</t>
  </si>
  <si>
    <t>do 2000 g</t>
  </si>
  <si>
    <r>
      <rPr>
        <strike/>
        <sz val="9"/>
        <color rgb="FF00000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do 2000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</si>
</sst>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i/>
      <sz val="8"/>
      <color rgb="FF000000"/>
      <name val="Calibri"/>
      <family val="2"/>
      <charset val="238"/>
    </font>
    <font>
      <b/>
      <i/>
      <sz val="7"/>
      <color rgb="FF000000"/>
      <name val="Calibri"/>
      <family val="2"/>
      <charset val="238"/>
    </font>
    <font>
      <b/>
      <i/>
      <sz val="7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trike/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8" fillId="2" borderId="12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8" fillId="2" borderId="13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2" borderId="24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25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right" vertical="center" wrapText="1"/>
    </xf>
    <xf numFmtId="0" fontId="8" fillId="2" borderId="40" xfId="0" applyFont="1" applyFill="1" applyBorder="1" applyAlignment="1">
      <alignment horizontal="right" vertical="center" wrapText="1"/>
    </xf>
    <xf numFmtId="0" fontId="8" fillId="2" borderId="41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0" borderId="8" xfId="0" applyBorder="1"/>
    <xf numFmtId="0" fontId="8" fillId="2" borderId="22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righ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2" borderId="27" xfId="0" applyFont="1" applyFill="1" applyBorder="1" applyAlignment="1">
      <alignment horizontal="right" vertical="center" wrapText="1"/>
    </xf>
    <xf numFmtId="0" fontId="1" fillId="0" borderId="0" xfId="0" applyFont="1"/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7" xfId="0" applyBorder="1"/>
    <xf numFmtId="0" fontId="0" fillId="0" borderId="5" xfId="0" applyBorder="1"/>
    <xf numFmtId="0" fontId="0" fillId="0" borderId="4" xfId="0" applyBorder="1"/>
    <xf numFmtId="0" fontId="3" fillId="2" borderId="32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justify" vertical="center" wrapText="1"/>
    </xf>
    <xf numFmtId="0" fontId="16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8" fillId="2" borderId="7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8" fillId="0" borderId="2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2" fillId="0" borderId="1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tabSelected="1" workbookViewId="0">
      <pane ySplit="5" topLeftCell="A6" activePane="bottomLeft" state="frozen"/>
      <selection pane="bottomLeft" activeCell="G74" sqref="G74"/>
    </sheetView>
  </sheetViews>
  <sheetFormatPr defaultRowHeight="14.4" x14ac:dyDescent="0.3"/>
  <cols>
    <col min="2" max="2" width="15" customWidth="1"/>
    <col min="4" max="4" width="20.33203125" customWidth="1"/>
    <col min="5" max="5" width="9.109375" customWidth="1"/>
    <col min="6" max="6" width="16.5546875" customWidth="1"/>
    <col min="7" max="7" width="15.88671875" customWidth="1"/>
    <col min="8" max="8" width="13.109375" customWidth="1"/>
  </cols>
  <sheetData>
    <row r="1" spans="1:9" x14ac:dyDescent="0.3">
      <c r="A1" s="87" t="s">
        <v>44</v>
      </c>
    </row>
    <row r="2" spans="1:9" x14ac:dyDescent="0.3">
      <c r="C2" s="85" t="s">
        <v>40</v>
      </c>
      <c r="H2" s="87" t="s">
        <v>41</v>
      </c>
    </row>
    <row r="4" spans="1:9" x14ac:dyDescent="0.3">
      <c r="B4" s="23"/>
    </row>
    <row r="5" spans="1:9" ht="24" x14ac:dyDescent="0.3">
      <c r="B5" s="10" t="s">
        <v>0</v>
      </c>
      <c r="C5" s="10" t="s">
        <v>1</v>
      </c>
      <c r="D5" s="10" t="s">
        <v>31</v>
      </c>
      <c r="E5" s="11" t="s">
        <v>4</v>
      </c>
      <c r="F5" s="12" t="s">
        <v>30</v>
      </c>
      <c r="G5" s="10" t="s">
        <v>2</v>
      </c>
      <c r="H5" s="13" t="s">
        <v>5</v>
      </c>
      <c r="I5" s="11" t="s">
        <v>6</v>
      </c>
    </row>
    <row r="6" spans="1:9" ht="15" thickBot="1" x14ac:dyDescent="0.35">
      <c r="B6" s="124" t="s">
        <v>3</v>
      </c>
      <c r="C6" s="125"/>
      <c r="D6" s="125"/>
      <c r="E6" s="125"/>
      <c r="F6" s="125"/>
      <c r="G6" s="125"/>
      <c r="H6" s="125"/>
      <c r="I6" s="125"/>
    </row>
    <row r="7" spans="1:9" ht="15" thickBot="1" x14ac:dyDescent="0.35">
      <c r="B7" s="19">
        <v>2</v>
      </c>
      <c r="C7" s="21"/>
      <c r="D7" s="14">
        <v>3</v>
      </c>
      <c r="E7" s="20"/>
      <c r="F7" s="25">
        <v>4</v>
      </c>
      <c r="G7" s="25">
        <v>5</v>
      </c>
      <c r="H7" s="32">
        <v>6</v>
      </c>
      <c r="I7" s="33">
        <v>7</v>
      </c>
    </row>
    <row r="8" spans="1:9" x14ac:dyDescent="0.3">
      <c r="A8" s="90">
        <v>1</v>
      </c>
      <c r="B8" s="89" t="s">
        <v>7</v>
      </c>
      <c r="C8" s="4" t="s">
        <v>8</v>
      </c>
      <c r="D8" s="18" t="s">
        <v>9</v>
      </c>
      <c r="E8" s="67">
        <v>3313</v>
      </c>
      <c r="F8" s="29"/>
      <c r="G8" s="34">
        <f>E8*F8</f>
        <v>0</v>
      </c>
      <c r="H8" s="29"/>
      <c r="I8" s="34">
        <f>G8+H8</f>
        <v>0</v>
      </c>
    </row>
    <row r="9" spans="1:9" x14ac:dyDescent="0.3">
      <c r="A9" s="91"/>
      <c r="B9" s="89"/>
      <c r="C9" s="3" t="s">
        <v>10</v>
      </c>
      <c r="D9" s="1" t="s">
        <v>45</v>
      </c>
      <c r="E9" s="30">
        <v>11</v>
      </c>
      <c r="F9" s="30"/>
      <c r="G9" s="35">
        <f>E9*F9</f>
        <v>0</v>
      </c>
      <c r="H9" s="30"/>
      <c r="I9" s="35">
        <f t="shared" ref="I9:I25" si="0">G9+H9</f>
        <v>0</v>
      </c>
    </row>
    <row r="10" spans="1:9" ht="15" thickBot="1" x14ac:dyDescent="0.35">
      <c r="A10" s="92"/>
      <c r="B10" s="126"/>
      <c r="C10" s="6" t="s">
        <v>11</v>
      </c>
      <c r="D10" s="7" t="s">
        <v>46</v>
      </c>
      <c r="E10" s="31">
        <v>6</v>
      </c>
      <c r="F10" s="31"/>
      <c r="G10" s="36">
        <f>E10*F10</f>
        <v>0</v>
      </c>
      <c r="H10" s="31"/>
      <c r="I10" s="36">
        <f t="shared" si="0"/>
        <v>0</v>
      </c>
    </row>
    <row r="11" spans="1:9" x14ac:dyDescent="0.3">
      <c r="A11" s="90">
        <v>2</v>
      </c>
      <c r="B11" s="88" t="s">
        <v>12</v>
      </c>
      <c r="C11" s="2" t="s">
        <v>8</v>
      </c>
      <c r="D11" s="8" t="s">
        <v>13</v>
      </c>
      <c r="E11" s="29">
        <v>55</v>
      </c>
      <c r="F11" s="29"/>
      <c r="G11" s="40">
        <f>E11*F11</f>
        <v>0</v>
      </c>
      <c r="H11" s="29"/>
      <c r="I11" s="34">
        <f t="shared" si="0"/>
        <v>0</v>
      </c>
    </row>
    <row r="12" spans="1:9" x14ac:dyDescent="0.3">
      <c r="A12" s="91"/>
      <c r="B12" s="89"/>
      <c r="C12" s="3" t="s">
        <v>10</v>
      </c>
      <c r="D12" s="1" t="s">
        <v>45</v>
      </c>
      <c r="E12" s="30">
        <v>1</v>
      </c>
      <c r="F12" s="30"/>
      <c r="G12" s="39">
        <f>E12*F12</f>
        <v>0</v>
      </c>
      <c r="H12" s="30"/>
      <c r="I12" s="35">
        <f t="shared" si="0"/>
        <v>0</v>
      </c>
    </row>
    <row r="13" spans="1:9" ht="15" thickBot="1" x14ac:dyDescent="0.35">
      <c r="A13" s="92"/>
      <c r="B13" s="126"/>
      <c r="C13" s="6" t="s">
        <v>11</v>
      </c>
      <c r="D13" s="9" t="s">
        <v>47</v>
      </c>
      <c r="E13" s="31">
        <v>0</v>
      </c>
      <c r="F13" s="31"/>
      <c r="G13" s="41">
        <f t="shared" ref="G13:G25" si="1">E13*F13</f>
        <v>0</v>
      </c>
      <c r="H13" s="79"/>
      <c r="I13" s="36">
        <f t="shared" si="0"/>
        <v>0</v>
      </c>
    </row>
    <row r="14" spans="1:9" x14ac:dyDescent="0.3">
      <c r="A14" s="90">
        <v>3</v>
      </c>
      <c r="B14" s="88" t="s">
        <v>14</v>
      </c>
      <c r="C14" s="2" t="s">
        <v>8</v>
      </c>
      <c r="D14" s="8" t="s">
        <v>9</v>
      </c>
      <c r="E14" s="29">
        <v>115</v>
      </c>
      <c r="F14" s="29"/>
      <c r="G14" s="34">
        <f t="shared" si="1"/>
        <v>0</v>
      </c>
      <c r="H14" s="67"/>
      <c r="I14" s="34">
        <f t="shared" si="0"/>
        <v>0</v>
      </c>
    </row>
    <row r="15" spans="1:9" x14ac:dyDescent="0.3">
      <c r="A15" s="91"/>
      <c r="B15" s="89"/>
      <c r="C15" s="3" t="s">
        <v>10</v>
      </c>
      <c r="D15" s="1" t="s">
        <v>45</v>
      </c>
      <c r="E15" s="30">
        <v>16</v>
      </c>
      <c r="F15" s="30"/>
      <c r="G15" s="35">
        <f t="shared" si="1"/>
        <v>0</v>
      </c>
      <c r="H15" s="30"/>
      <c r="I15" s="35">
        <f t="shared" si="0"/>
        <v>0</v>
      </c>
    </row>
    <row r="16" spans="1:9" ht="15" thickBot="1" x14ac:dyDescent="0.35">
      <c r="A16" s="92"/>
      <c r="B16" s="126"/>
      <c r="C16" s="6" t="s">
        <v>11</v>
      </c>
      <c r="D16" s="9" t="s">
        <v>46</v>
      </c>
      <c r="E16" s="31">
        <v>5</v>
      </c>
      <c r="F16" s="31"/>
      <c r="G16" s="36">
        <f t="shared" si="1"/>
        <v>0</v>
      </c>
      <c r="H16" s="80"/>
      <c r="I16" s="36">
        <f t="shared" si="0"/>
        <v>0</v>
      </c>
    </row>
    <row r="17" spans="1:9" x14ac:dyDescent="0.3">
      <c r="A17" s="90">
        <v>4</v>
      </c>
      <c r="B17" s="88" t="s">
        <v>15</v>
      </c>
      <c r="C17" s="2" t="s">
        <v>8</v>
      </c>
      <c r="D17" s="8" t="s">
        <v>9</v>
      </c>
      <c r="E17" s="29">
        <v>13</v>
      </c>
      <c r="F17" s="29"/>
      <c r="G17" s="34">
        <f t="shared" si="1"/>
        <v>0</v>
      </c>
      <c r="H17" s="81"/>
      <c r="I17" s="34">
        <f t="shared" si="0"/>
        <v>0</v>
      </c>
    </row>
    <row r="18" spans="1:9" x14ac:dyDescent="0.3">
      <c r="A18" s="91"/>
      <c r="B18" s="89"/>
      <c r="C18" s="3" t="s">
        <v>10</v>
      </c>
      <c r="D18" s="1" t="s">
        <v>45</v>
      </c>
      <c r="E18" s="30">
        <v>2</v>
      </c>
      <c r="F18" s="30"/>
      <c r="G18" s="35">
        <f t="shared" si="1"/>
        <v>0</v>
      </c>
      <c r="H18" s="82"/>
      <c r="I18" s="35">
        <f t="shared" si="0"/>
        <v>0</v>
      </c>
    </row>
    <row r="19" spans="1:9" ht="15" thickBot="1" x14ac:dyDescent="0.35">
      <c r="A19" s="92"/>
      <c r="B19" s="126"/>
      <c r="C19" s="6" t="s">
        <v>11</v>
      </c>
      <c r="D19" s="9" t="s">
        <v>46</v>
      </c>
      <c r="E19" s="31">
        <v>0</v>
      </c>
      <c r="F19" s="31"/>
      <c r="G19" s="36">
        <f t="shared" si="1"/>
        <v>0</v>
      </c>
      <c r="H19" s="80"/>
      <c r="I19" s="36">
        <f t="shared" si="0"/>
        <v>0</v>
      </c>
    </row>
    <row r="20" spans="1:9" x14ac:dyDescent="0.3">
      <c r="A20" s="90">
        <v>5</v>
      </c>
      <c r="B20" s="88" t="s">
        <v>16</v>
      </c>
      <c r="C20" s="2" t="s">
        <v>8</v>
      </c>
      <c r="D20" s="58" t="s">
        <v>9</v>
      </c>
      <c r="E20" s="29">
        <v>12856</v>
      </c>
      <c r="F20" s="29"/>
      <c r="G20" s="34">
        <f t="shared" si="1"/>
        <v>0</v>
      </c>
      <c r="H20" s="81"/>
      <c r="I20" s="34">
        <f t="shared" si="0"/>
        <v>0</v>
      </c>
    </row>
    <row r="21" spans="1:9" x14ac:dyDescent="0.3">
      <c r="A21" s="91"/>
      <c r="B21" s="89"/>
      <c r="C21" s="3" t="s">
        <v>10</v>
      </c>
      <c r="D21" s="59" t="s">
        <v>45</v>
      </c>
      <c r="E21" s="30">
        <v>94</v>
      </c>
      <c r="F21" s="30"/>
      <c r="G21" s="35">
        <f t="shared" si="1"/>
        <v>0</v>
      </c>
      <c r="H21" s="82"/>
      <c r="I21" s="35">
        <f t="shared" si="0"/>
        <v>0</v>
      </c>
    </row>
    <row r="22" spans="1:9" ht="15" thickBot="1" x14ac:dyDescent="0.35">
      <c r="A22" s="91"/>
      <c r="B22" s="89"/>
      <c r="C22" s="69" t="s">
        <v>11</v>
      </c>
      <c r="D22" s="70" t="s">
        <v>46</v>
      </c>
      <c r="E22" s="86">
        <v>63</v>
      </c>
      <c r="F22" s="31"/>
      <c r="G22" s="36">
        <f t="shared" si="1"/>
        <v>0</v>
      </c>
      <c r="H22" s="80"/>
      <c r="I22" s="36">
        <f t="shared" si="0"/>
        <v>0</v>
      </c>
    </row>
    <row r="23" spans="1:9" x14ac:dyDescent="0.3">
      <c r="A23" s="90">
        <v>6</v>
      </c>
      <c r="B23" s="111" t="s">
        <v>17</v>
      </c>
      <c r="C23" s="2" t="s">
        <v>8</v>
      </c>
      <c r="D23" s="58" t="s">
        <v>9</v>
      </c>
      <c r="E23" s="26">
        <v>18</v>
      </c>
      <c r="F23" s="29"/>
      <c r="G23" s="34">
        <f t="shared" si="1"/>
        <v>0</v>
      </c>
      <c r="H23" s="81"/>
      <c r="I23" s="34">
        <f t="shared" si="0"/>
        <v>0</v>
      </c>
    </row>
    <row r="24" spans="1:9" x14ac:dyDescent="0.3">
      <c r="A24" s="91"/>
      <c r="B24" s="89"/>
      <c r="C24" s="3" t="s">
        <v>10</v>
      </c>
      <c r="D24" s="59" t="s">
        <v>45</v>
      </c>
      <c r="E24" s="27">
        <v>4</v>
      </c>
      <c r="F24" s="30"/>
      <c r="G24" s="35">
        <f t="shared" si="1"/>
        <v>0</v>
      </c>
      <c r="H24" s="82"/>
      <c r="I24" s="35">
        <f t="shared" si="0"/>
        <v>0</v>
      </c>
    </row>
    <row r="25" spans="1:9" ht="15" thickBot="1" x14ac:dyDescent="0.35">
      <c r="A25" s="92"/>
      <c r="B25" s="112"/>
      <c r="C25" s="71" t="s">
        <v>11</v>
      </c>
      <c r="D25" s="72" t="s">
        <v>46</v>
      </c>
      <c r="E25" s="28">
        <v>0</v>
      </c>
      <c r="F25" s="31"/>
      <c r="G25" s="36">
        <f t="shared" si="1"/>
        <v>0</v>
      </c>
      <c r="H25" s="80"/>
      <c r="I25" s="36">
        <f t="shared" si="0"/>
        <v>0</v>
      </c>
    </row>
    <row r="26" spans="1:9" ht="15" thickBot="1" x14ac:dyDescent="0.35">
      <c r="A26" s="73"/>
      <c r="B26" s="74"/>
      <c r="C26" s="75"/>
      <c r="D26" s="76"/>
      <c r="E26" s="17"/>
      <c r="F26" s="77"/>
      <c r="G26" s="78">
        <f>SUM(G8:G25)</f>
        <v>0</v>
      </c>
      <c r="H26" s="78">
        <f t="shared" ref="H26:I26" si="2">SUM(H8:H25)</f>
        <v>0</v>
      </c>
      <c r="I26" s="83">
        <f t="shared" si="2"/>
        <v>0</v>
      </c>
    </row>
    <row r="27" spans="1:9" ht="31.5" customHeight="1" thickBot="1" x14ac:dyDescent="0.35">
      <c r="A27" s="121" t="s">
        <v>18</v>
      </c>
      <c r="B27" s="122"/>
      <c r="C27" s="122"/>
      <c r="D27" s="122"/>
      <c r="E27" s="122"/>
      <c r="F27" s="122"/>
      <c r="G27" s="122"/>
      <c r="H27" s="122"/>
      <c r="I27" s="123"/>
    </row>
    <row r="28" spans="1:9" ht="15" customHeight="1" x14ac:dyDescent="0.3">
      <c r="A28" s="90">
        <v>1</v>
      </c>
      <c r="B28" s="99" t="s">
        <v>42</v>
      </c>
      <c r="C28" s="8"/>
      <c r="D28" s="8" t="s">
        <v>32</v>
      </c>
      <c r="E28" s="26">
        <v>5</v>
      </c>
      <c r="F28" s="60"/>
      <c r="G28" s="34">
        <f t="shared" ref="G28:G33" si="3">E28*F28</f>
        <v>0</v>
      </c>
      <c r="H28" s="63"/>
      <c r="I28" s="42">
        <f>G28+H28</f>
        <v>0</v>
      </c>
    </row>
    <row r="29" spans="1:9" ht="15" customHeight="1" x14ac:dyDescent="0.3">
      <c r="A29" s="91"/>
      <c r="B29" s="100"/>
      <c r="C29" s="5"/>
      <c r="D29" s="5" t="s">
        <v>33</v>
      </c>
      <c r="E29" s="37">
        <v>5</v>
      </c>
      <c r="F29" s="61"/>
      <c r="G29" s="35">
        <f t="shared" si="3"/>
        <v>0</v>
      </c>
      <c r="H29" s="64"/>
      <c r="I29" s="57">
        <f>G29+H29</f>
        <v>0</v>
      </c>
    </row>
    <row r="30" spans="1:9" ht="15" customHeight="1" x14ac:dyDescent="0.3">
      <c r="A30" s="91"/>
      <c r="B30" s="100"/>
      <c r="C30" s="5"/>
      <c r="D30" s="5" t="s">
        <v>34</v>
      </c>
      <c r="E30" s="37">
        <v>5</v>
      </c>
      <c r="F30" s="61"/>
      <c r="G30" s="35">
        <f t="shared" si="3"/>
        <v>0</v>
      </c>
      <c r="H30" s="64"/>
      <c r="I30" s="57">
        <f t="shared" ref="I30:I33" si="4">G30+H30</f>
        <v>0</v>
      </c>
    </row>
    <row r="31" spans="1:9" ht="15" customHeight="1" x14ac:dyDescent="0.3">
      <c r="A31" s="91"/>
      <c r="B31" s="100"/>
      <c r="C31" s="5"/>
      <c r="D31" s="5" t="s">
        <v>35</v>
      </c>
      <c r="E31" s="37">
        <v>5</v>
      </c>
      <c r="F31" s="61"/>
      <c r="G31" s="35">
        <f t="shared" si="3"/>
        <v>0</v>
      </c>
      <c r="H31" s="64"/>
      <c r="I31" s="57">
        <f t="shared" si="4"/>
        <v>0</v>
      </c>
    </row>
    <row r="32" spans="1:9" ht="15" customHeight="1" x14ac:dyDescent="0.3">
      <c r="A32" s="91"/>
      <c r="B32" s="100"/>
      <c r="C32" s="5"/>
      <c r="D32" s="5" t="s">
        <v>36</v>
      </c>
      <c r="E32" s="37">
        <v>5</v>
      </c>
      <c r="F32" s="61"/>
      <c r="G32" s="35">
        <f t="shared" si="3"/>
        <v>0</v>
      </c>
      <c r="H32" s="64"/>
      <c r="I32" s="57">
        <f t="shared" si="4"/>
        <v>0</v>
      </c>
    </row>
    <row r="33" spans="1:9" ht="15" customHeight="1" thickBot="1" x14ac:dyDescent="0.35">
      <c r="A33" s="91"/>
      <c r="B33" s="101"/>
      <c r="C33" s="16"/>
      <c r="D33" s="9" t="s">
        <v>37</v>
      </c>
      <c r="E33" s="28">
        <v>5</v>
      </c>
      <c r="F33" s="62"/>
      <c r="G33" s="36">
        <f t="shared" si="3"/>
        <v>0</v>
      </c>
      <c r="H33" s="65"/>
      <c r="I33" s="57">
        <f t="shared" si="4"/>
        <v>0</v>
      </c>
    </row>
    <row r="34" spans="1:9" x14ac:dyDescent="0.3">
      <c r="A34" s="90">
        <v>2</v>
      </c>
      <c r="B34" s="109" t="s">
        <v>17</v>
      </c>
      <c r="C34" s="8"/>
      <c r="D34" s="8" t="s">
        <v>32</v>
      </c>
      <c r="E34" s="26">
        <v>5</v>
      </c>
      <c r="F34" s="60"/>
      <c r="G34" s="34">
        <f t="shared" ref="G34:G40" si="5">E34*F34</f>
        <v>0</v>
      </c>
      <c r="H34" s="63"/>
      <c r="I34" s="42">
        <f>G34+H34</f>
        <v>0</v>
      </c>
    </row>
    <row r="35" spans="1:9" x14ac:dyDescent="0.3">
      <c r="A35" s="91"/>
      <c r="B35" s="100"/>
      <c r="C35" s="5"/>
      <c r="D35" s="5" t="s">
        <v>33</v>
      </c>
      <c r="E35" s="37">
        <v>5</v>
      </c>
      <c r="F35" s="61"/>
      <c r="G35" s="35">
        <f t="shared" si="5"/>
        <v>0</v>
      </c>
      <c r="H35" s="64"/>
      <c r="I35" s="57">
        <f>G35+H35</f>
        <v>0</v>
      </c>
    </row>
    <row r="36" spans="1:9" x14ac:dyDescent="0.3">
      <c r="A36" s="91"/>
      <c r="B36" s="100"/>
      <c r="C36" s="5"/>
      <c r="D36" s="5" t="s">
        <v>34</v>
      </c>
      <c r="E36" s="37">
        <v>5</v>
      </c>
      <c r="F36" s="61"/>
      <c r="G36" s="35">
        <f t="shared" si="5"/>
        <v>0</v>
      </c>
      <c r="H36" s="64"/>
      <c r="I36" s="57">
        <f t="shared" ref="I36:I39" si="6">G36+H36</f>
        <v>0</v>
      </c>
    </row>
    <row r="37" spans="1:9" x14ac:dyDescent="0.3">
      <c r="A37" s="91"/>
      <c r="B37" s="100"/>
      <c r="C37" s="5"/>
      <c r="D37" s="5" t="s">
        <v>35</v>
      </c>
      <c r="E37" s="37">
        <v>5</v>
      </c>
      <c r="F37" s="61"/>
      <c r="G37" s="35">
        <f t="shared" si="5"/>
        <v>0</v>
      </c>
      <c r="H37" s="64"/>
      <c r="I37" s="57">
        <f t="shared" si="6"/>
        <v>0</v>
      </c>
    </row>
    <row r="38" spans="1:9" x14ac:dyDescent="0.3">
      <c r="A38" s="91"/>
      <c r="B38" s="100"/>
      <c r="C38" s="5"/>
      <c r="D38" s="5" t="s">
        <v>36</v>
      </c>
      <c r="E38" s="37">
        <v>5</v>
      </c>
      <c r="F38" s="61"/>
      <c r="G38" s="35">
        <f t="shared" si="5"/>
        <v>0</v>
      </c>
      <c r="H38" s="64"/>
      <c r="I38" s="57">
        <f t="shared" si="6"/>
        <v>0</v>
      </c>
    </row>
    <row r="39" spans="1:9" ht="15" thickBot="1" x14ac:dyDescent="0.35">
      <c r="A39" s="91"/>
      <c r="B39" s="101"/>
      <c r="C39" s="16"/>
      <c r="D39" s="9" t="s">
        <v>37</v>
      </c>
      <c r="E39" s="28">
        <v>5</v>
      </c>
      <c r="F39" s="62"/>
      <c r="G39" s="36">
        <f t="shared" si="5"/>
        <v>0</v>
      </c>
      <c r="H39" s="65"/>
      <c r="I39" s="57">
        <f t="shared" si="6"/>
        <v>0</v>
      </c>
    </row>
    <row r="40" spans="1:9" x14ac:dyDescent="0.3">
      <c r="A40" s="90">
        <v>3</v>
      </c>
      <c r="B40" s="110" t="s">
        <v>43</v>
      </c>
      <c r="C40" s="44"/>
      <c r="D40" s="8" t="s">
        <v>32</v>
      </c>
      <c r="E40" s="37">
        <v>5</v>
      </c>
      <c r="F40" s="46"/>
      <c r="G40" s="34">
        <f t="shared" si="5"/>
        <v>0</v>
      </c>
      <c r="H40" s="42"/>
      <c r="I40" s="42">
        <f>G40+H40</f>
        <v>0</v>
      </c>
    </row>
    <row r="41" spans="1:9" x14ac:dyDescent="0.3">
      <c r="A41" s="91"/>
      <c r="B41" s="97"/>
      <c r="C41" s="44"/>
      <c r="D41" s="5" t="s">
        <v>33</v>
      </c>
      <c r="E41" s="37">
        <v>5</v>
      </c>
      <c r="F41" s="55"/>
      <c r="G41" s="56">
        <f t="shared" ref="G41:G45" si="7">E41*F41</f>
        <v>0</v>
      </c>
      <c r="H41" s="57"/>
      <c r="I41" s="57">
        <f>G41+H41</f>
        <v>0</v>
      </c>
    </row>
    <row r="42" spans="1:9" x14ac:dyDescent="0.3">
      <c r="A42" s="91"/>
      <c r="B42" s="97"/>
      <c r="C42" s="44"/>
      <c r="D42" s="5" t="s">
        <v>34</v>
      </c>
      <c r="E42" s="37">
        <v>5</v>
      </c>
      <c r="F42" s="55"/>
      <c r="G42" s="56">
        <f t="shared" si="7"/>
        <v>0</v>
      </c>
      <c r="H42" s="57"/>
      <c r="I42" s="57">
        <f t="shared" ref="I42:I45" si="8">G42+H42</f>
        <v>0</v>
      </c>
    </row>
    <row r="43" spans="1:9" x14ac:dyDescent="0.3">
      <c r="A43" s="91"/>
      <c r="B43" s="97"/>
      <c r="C43" s="44"/>
      <c r="D43" s="5" t="s">
        <v>35</v>
      </c>
      <c r="E43" s="37">
        <v>2</v>
      </c>
      <c r="F43" s="55"/>
      <c r="G43" s="56">
        <f t="shared" si="7"/>
        <v>0</v>
      </c>
      <c r="H43" s="57"/>
      <c r="I43" s="57">
        <f t="shared" si="8"/>
        <v>0</v>
      </c>
    </row>
    <row r="44" spans="1:9" x14ac:dyDescent="0.3">
      <c r="A44" s="91"/>
      <c r="B44" s="97"/>
      <c r="C44" s="24"/>
      <c r="D44" s="5" t="s">
        <v>36</v>
      </c>
      <c r="E44" s="27">
        <v>2</v>
      </c>
      <c r="F44" s="47"/>
      <c r="G44" s="56">
        <f t="shared" si="7"/>
        <v>0</v>
      </c>
      <c r="H44" s="43"/>
      <c r="I44" s="57">
        <f t="shared" si="8"/>
        <v>0</v>
      </c>
    </row>
    <row r="45" spans="1:9" ht="15" thickBot="1" x14ac:dyDescent="0.35">
      <c r="A45" s="91"/>
      <c r="B45" s="97"/>
      <c r="C45" s="45"/>
      <c r="D45" s="9" t="s">
        <v>37</v>
      </c>
      <c r="E45" s="28">
        <v>2</v>
      </c>
      <c r="F45" s="48"/>
      <c r="G45" s="66">
        <f t="shared" si="7"/>
        <v>0</v>
      </c>
      <c r="H45" s="38"/>
      <c r="I45" s="57">
        <f t="shared" si="8"/>
        <v>0</v>
      </c>
    </row>
    <row r="46" spans="1:9" ht="15" thickBot="1" x14ac:dyDescent="0.35">
      <c r="A46" s="73"/>
      <c r="B46" s="74"/>
      <c r="C46" s="75"/>
      <c r="D46" s="76"/>
      <c r="E46" s="17"/>
      <c r="F46" s="77"/>
      <c r="G46" s="78">
        <f>SUM(G34:G45)</f>
        <v>0</v>
      </c>
      <c r="H46" s="78">
        <f t="shared" ref="H46:I46" si="9">SUM(H34:H45)</f>
        <v>0</v>
      </c>
      <c r="I46" s="78">
        <f t="shared" si="9"/>
        <v>0</v>
      </c>
    </row>
    <row r="47" spans="1:9" ht="15" thickBot="1" x14ac:dyDescent="0.35">
      <c r="A47" s="102" t="s">
        <v>38</v>
      </c>
      <c r="B47" s="103"/>
      <c r="C47" s="103"/>
      <c r="D47" s="104"/>
      <c r="E47" s="104"/>
      <c r="F47" s="104"/>
      <c r="G47" s="104"/>
      <c r="H47" s="104"/>
      <c r="I47" s="105"/>
    </row>
    <row r="48" spans="1:9" x14ac:dyDescent="0.3">
      <c r="A48" s="90">
        <v>1</v>
      </c>
      <c r="B48" s="109" t="s">
        <v>17</v>
      </c>
      <c r="C48" s="8"/>
      <c r="D48" s="8" t="s">
        <v>32</v>
      </c>
      <c r="E48" s="26">
        <v>2</v>
      </c>
      <c r="F48" s="29"/>
      <c r="G48" s="34">
        <f>E48*F48</f>
        <v>0</v>
      </c>
      <c r="H48" s="63"/>
      <c r="I48" s="42">
        <f>G48+H48</f>
        <v>0</v>
      </c>
    </row>
    <row r="49" spans="1:9" x14ac:dyDescent="0.3">
      <c r="A49" s="91"/>
      <c r="B49" s="100"/>
      <c r="C49" s="5"/>
      <c r="D49" s="5" t="s">
        <v>33</v>
      </c>
      <c r="E49" s="37">
        <v>2</v>
      </c>
      <c r="F49" s="67"/>
      <c r="G49" s="35">
        <f t="shared" ref="G49:G53" si="10">E49*F49</f>
        <v>0</v>
      </c>
      <c r="H49" s="64"/>
      <c r="I49" s="57">
        <f>G49+H49</f>
        <v>0</v>
      </c>
    </row>
    <row r="50" spans="1:9" x14ac:dyDescent="0.3">
      <c r="A50" s="91"/>
      <c r="B50" s="100"/>
      <c r="C50" s="5"/>
      <c r="D50" s="5" t="s">
        <v>34</v>
      </c>
      <c r="E50" s="37">
        <v>2</v>
      </c>
      <c r="F50" s="67"/>
      <c r="G50" s="35">
        <f t="shared" si="10"/>
        <v>0</v>
      </c>
      <c r="H50" s="64"/>
      <c r="I50" s="57">
        <f t="shared" ref="I50:I53" si="11">G50+H50</f>
        <v>0</v>
      </c>
    </row>
    <row r="51" spans="1:9" x14ac:dyDescent="0.3">
      <c r="A51" s="91"/>
      <c r="B51" s="100"/>
      <c r="C51" s="5"/>
      <c r="D51" s="5" t="s">
        <v>35</v>
      </c>
      <c r="E51" s="37">
        <v>2</v>
      </c>
      <c r="F51" s="67"/>
      <c r="G51" s="35">
        <f t="shared" si="10"/>
        <v>0</v>
      </c>
      <c r="H51" s="64"/>
      <c r="I51" s="57">
        <f t="shared" si="11"/>
        <v>0</v>
      </c>
    </row>
    <row r="52" spans="1:9" x14ac:dyDescent="0.3">
      <c r="A52" s="91"/>
      <c r="B52" s="100"/>
      <c r="C52" s="15"/>
      <c r="D52" s="5" t="s">
        <v>36</v>
      </c>
      <c r="E52" s="27">
        <v>2</v>
      </c>
      <c r="F52" s="30"/>
      <c r="G52" s="35">
        <f t="shared" si="10"/>
        <v>0</v>
      </c>
      <c r="H52" s="65"/>
      <c r="I52" s="57">
        <f t="shared" si="11"/>
        <v>0</v>
      </c>
    </row>
    <row r="53" spans="1:9" ht="15" thickBot="1" x14ac:dyDescent="0.35">
      <c r="A53" s="92"/>
      <c r="B53" s="101"/>
      <c r="C53" s="16"/>
      <c r="D53" s="9" t="s">
        <v>37</v>
      </c>
      <c r="E53" s="28">
        <v>2</v>
      </c>
      <c r="F53" s="31"/>
      <c r="G53" s="36">
        <f t="shared" si="10"/>
        <v>0</v>
      </c>
      <c r="H53" s="68"/>
      <c r="I53" s="57">
        <f t="shared" si="11"/>
        <v>0</v>
      </c>
    </row>
    <row r="54" spans="1:9" x14ac:dyDescent="0.3">
      <c r="A54" s="90">
        <v>2</v>
      </c>
      <c r="B54" s="109" t="s">
        <v>19</v>
      </c>
      <c r="C54" s="8"/>
      <c r="D54" s="8" t="s">
        <v>32</v>
      </c>
      <c r="E54" s="26">
        <v>2</v>
      </c>
      <c r="F54" s="26"/>
      <c r="G54" s="34">
        <f>E54*F54</f>
        <v>0</v>
      </c>
      <c r="H54" s="42"/>
      <c r="I54" s="42">
        <f>G54+H54</f>
        <v>0</v>
      </c>
    </row>
    <row r="55" spans="1:9" x14ac:dyDescent="0.3">
      <c r="A55" s="91"/>
      <c r="B55" s="100"/>
      <c r="C55" s="5"/>
      <c r="D55" s="5" t="s">
        <v>33</v>
      </c>
      <c r="E55" s="37">
        <v>2</v>
      </c>
      <c r="F55" s="37"/>
      <c r="G55" s="56">
        <f>E55*F55</f>
        <v>0</v>
      </c>
      <c r="H55" s="57"/>
      <c r="I55" s="57">
        <f>G55+H55</f>
        <v>0</v>
      </c>
    </row>
    <row r="56" spans="1:9" x14ac:dyDescent="0.3">
      <c r="A56" s="91"/>
      <c r="B56" s="100"/>
      <c r="C56" s="5"/>
      <c r="D56" s="5" t="s">
        <v>34</v>
      </c>
      <c r="E56" s="37">
        <v>2</v>
      </c>
      <c r="F56" s="37"/>
      <c r="G56" s="56">
        <f t="shared" ref="G56:G59" si="12">E56*F56</f>
        <v>0</v>
      </c>
      <c r="H56" s="57"/>
      <c r="I56" s="57">
        <f t="shared" ref="I56:I59" si="13">G56+H56</f>
        <v>0</v>
      </c>
    </row>
    <row r="57" spans="1:9" x14ac:dyDescent="0.3">
      <c r="A57" s="91"/>
      <c r="B57" s="100"/>
      <c r="C57" s="5"/>
      <c r="D57" s="5" t="s">
        <v>35</v>
      </c>
      <c r="E57" s="37">
        <v>2</v>
      </c>
      <c r="F57" s="37"/>
      <c r="G57" s="56">
        <f t="shared" si="12"/>
        <v>0</v>
      </c>
      <c r="H57" s="57"/>
      <c r="I57" s="57">
        <f t="shared" si="13"/>
        <v>0</v>
      </c>
    </row>
    <row r="58" spans="1:9" x14ac:dyDescent="0.3">
      <c r="A58" s="91"/>
      <c r="B58" s="100"/>
      <c r="C58" s="5"/>
      <c r="D58" s="5" t="s">
        <v>36</v>
      </c>
      <c r="E58" s="37">
        <v>2</v>
      </c>
      <c r="F58" s="37"/>
      <c r="G58" s="56">
        <f t="shared" si="12"/>
        <v>0</v>
      </c>
      <c r="H58" s="57"/>
      <c r="I58" s="57">
        <f t="shared" si="13"/>
        <v>0</v>
      </c>
    </row>
    <row r="59" spans="1:9" ht="15" thickBot="1" x14ac:dyDescent="0.35">
      <c r="A59" s="92"/>
      <c r="B59" s="101"/>
      <c r="C59" s="9"/>
      <c r="D59" s="9" t="s">
        <v>37</v>
      </c>
      <c r="E59" s="28">
        <v>2</v>
      </c>
      <c r="F59" s="28"/>
      <c r="G59" s="66">
        <f t="shared" si="12"/>
        <v>0</v>
      </c>
      <c r="H59" s="38"/>
      <c r="I59" s="57">
        <f t="shared" si="13"/>
        <v>0</v>
      </c>
    </row>
    <row r="60" spans="1:9" ht="15" thickBot="1" x14ac:dyDescent="0.35">
      <c r="B60" s="74"/>
      <c r="C60" s="75"/>
      <c r="D60" s="76"/>
      <c r="E60" s="17"/>
      <c r="F60" s="77"/>
      <c r="G60" s="78">
        <f>SUM(G48:G59)</f>
        <v>0</v>
      </c>
      <c r="H60" s="78">
        <f t="shared" ref="H60:I60" si="14">SUM(H48:H59)</f>
        <v>0</v>
      </c>
      <c r="I60" s="78">
        <f t="shared" si="14"/>
        <v>0</v>
      </c>
    </row>
    <row r="61" spans="1:9" ht="15" thickBot="1" x14ac:dyDescent="0.35">
      <c r="A61" s="106" t="s">
        <v>20</v>
      </c>
      <c r="B61" s="106"/>
      <c r="C61" s="106"/>
      <c r="D61" s="106"/>
      <c r="E61" s="106"/>
      <c r="F61" s="106"/>
      <c r="G61" s="106"/>
      <c r="H61" s="106"/>
      <c r="I61" s="106"/>
    </row>
    <row r="62" spans="1:9" x14ac:dyDescent="0.3">
      <c r="A62" s="90">
        <v>1</v>
      </c>
      <c r="B62" s="127" t="s">
        <v>21</v>
      </c>
      <c r="C62" s="130" t="s">
        <v>22</v>
      </c>
      <c r="D62" s="131"/>
      <c r="E62" s="26">
        <v>2</v>
      </c>
      <c r="F62" s="26"/>
      <c r="G62" s="34">
        <f t="shared" ref="G62:G69" si="15">E62*F62</f>
        <v>0</v>
      </c>
      <c r="H62" s="42"/>
      <c r="I62" s="42">
        <f t="shared" ref="I62:I69" si="16">G62+H62</f>
        <v>0</v>
      </c>
    </row>
    <row r="63" spans="1:9" x14ac:dyDescent="0.3">
      <c r="A63" s="91"/>
      <c r="B63" s="128"/>
      <c r="C63" s="132" t="s">
        <v>23</v>
      </c>
      <c r="D63" s="133"/>
      <c r="E63" s="27">
        <v>2</v>
      </c>
      <c r="F63" s="27"/>
      <c r="G63" s="35">
        <f t="shared" si="15"/>
        <v>0</v>
      </c>
      <c r="H63" s="43"/>
      <c r="I63" s="43">
        <f t="shared" si="16"/>
        <v>0</v>
      </c>
    </row>
    <row r="64" spans="1:9" x14ac:dyDescent="0.3">
      <c r="A64" s="91"/>
      <c r="B64" s="128"/>
      <c r="C64" s="132" t="s">
        <v>24</v>
      </c>
      <c r="D64" s="133"/>
      <c r="E64" s="27">
        <v>2</v>
      </c>
      <c r="F64" s="27"/>
      <c r="G64" s="49">
        <f t="shared" si="15"/>
        <v>0</v>
      </c>
      <c r="H64" s="43"/>
      <c r="I64" s="43">
        <f t="shared" si="16"/>
        <v>0</v>
      </c>
    </row>
    <row r="65" spans="1:9" ht="15" thickBot="1" x14ac:dyDescent="0.35">
      <c r="A65" s="92"/>
      <c r="B65" s="129"/>
      <c r="C65" s="134" t="s">
        <v>25</v>
      </c>
      <c r="D65" s="135"/>
      <c r="E65" s="28">
        <v>2</v>
      </c>
      <c r="F65" s="28"/>
      <c r="G65" s="36">
        <f t="shared" si="15"/>
        <v>0</v>
      </c>
      <c r="H65" s="38"/>
      <c r="I65" s="38">
        <f t="shared" si="16"/>
        <v>0</v>
      </c>
    </row>
    <row r="66" spans="1:9" x14ac:dyDescent="0.3">
      <c r="A66" s="90">
        <v>2</v>
      </c>
      <c r="B66" s="127" t="s">
        <v>26</v>
      </c>
      <c r="C66" s="130" t="s">
        <v>22</v>
      </c>
      <c r="D66" s="131"/>
      <c r="E66" s="26">
        <v>2</v>
      </c>
      <c r="F66" s="26"/>
      <c r="G66" s="34">
        <f t="shared" si="15"/>
        <v>0</v>
      </c>
      <c r="H66" s="42"/>
      <c r="I66" s="42">
        <f t="shared" si="16"/>
        <v>0</v>
      </c>
    </row>
    <row r="67" spans="1:9" x14ac:dyDescent="0.3">
      <c r="A67" s="91"/>
      <c r="B67" s="128"/>
      <c r="C67" s="132" t="s">
        <v>23</v>
      </c>
      <c r="D67" s="133"/>
      <c r="E67" s="27">
        <v>2</v>
      </c>
      <c r="F67" s="27"/>
      <c r="G67" s="35">
        <f t="shared" si="15"/>
        <v>0</v>
      </c>
      <c r="H67" s="43"/>
      <c r="I67" s="43">
        <f t="shared" si="16"/>
        <v>0</v>
      </c>
    </row>
    <row r="68" spans="1:9" x14ac:dyDescent="0.3">
      <c r="A68" s="91"/>
      <c r="B68" s="128"/>
      <c r="C68" s="132" t="s">
        <v>24</v>
      </c>
      <c r="D68" s="133"/>
      <c r="E68" s="27">
        <v>2</v>
      </c>
      <c r="F68" s="27"/>
      <c r="G68" s="35">
        <f t="shared" si="15"/>
        <v>0</v>
      </c>
      <c r="H68" s="43"/>
      <c r="I68" s="43">
        <f t="shared" si="16"/>
        <v>0</v>
      </c>
    </row>
    <row r="69" spans="1:9" ht="15" thickBot="1" x14ac:dyDescent="0.35">
      <c r="A69" s="92"/>
      <c r="B69" s="129"/>
      <c r="C69" s="134" t="s">
        <v>25</v>
      </c>
      <c r="D69" s="135"/>
      <c r="E69" s="28">
        <v>2</v>
      </c>
      <c r="F69" s="28"/>
      <c r="G69" s="36">
        <f t="shared" si="15"/>
        <v>0</v>
      </c>
      <c r="H69" s="38"/>
      <c r="I69" s="38">
        <f t="shared" si="16"/>
        <v>0</v>
      </c>
    </row>
    <row r="70" spans="1:9" ht="15" thickBot="1" x14ac:dyDescent="0.35">
      <c r="A70" s="73"/>
      <c r="B70" s="74"/>
      <c r="C70" s="75"/>
      <c r="D70" s="76"/>
      <c r="E70" s="17"/>
      <c r="F70" s="77"/>
      <c r="G70" s="78">
        <f>SUM(G62:G69)</f>
        <v>0</v>
      </c>
      <c r="H70" s="78">
        <f t="shared" ref="H70:I70" si="17">SUM(H62:H69)</f>
        <v>0</v>
      </c>
      <c r="I70" s="78">
        <f t="shared" si="17"/>
        <v>0</v>
      </c>
    </row>
    <row r="71" spans="1:9" ht="15" thickBot="1" x14ac:dyDescent="0.35">
      <c r="A71" s="136" t="s">
        <v>27</v>
      </c>
      <c r="B71" s="137"/>
      <c r="C71" s="106"/>
      <c r="D71" s="106"/>
      <c r="E71" s="106"/>
      <c r="F71" s="106"/>
      <c r="G71" s="106"/>
      <c r="H71" s="106"/>
      <c r="I71" s="138"/>
    </row>
    <row r="72" spans="1:9" x14ac:dyDescent="0.3">
      <c r="A72" s="90">
        <v>1</v>
      </c>
      <c r="B72" s="109" t="s">
        <v>28</v>
      </c>
      <c r="C72" s="118" t="s">
        <v>22</v>
      </c>
      <c r="D72" s="119"/>
      <c r="E72" s="26">
        <v>2</v>
      </c>
      <c r="F72" s="26"/>
      <c r="G72" s="34">
        <f t="shared" ref="G72:G79" si="18">E72*F72</f>
        <v>0</v>
      </c>
      <c r="H72" s="42"/>
      <c r="I72" s="42">
        <f t="shared" ref="I72:I79" si="19">G72+H72</f>
        <v>0</v>
      </c>
    </row>
    <row r="73" spans="1:9" x14ac:dyDescent="0.3">
      <c r="A73" s="91"/>
      <c r="B73" s="100"/>
      <c r="C73" s="120" t="s">
        <v>23</v>
      </c>
      <c r="D73" s="115"/>
      <c r="E73" s="139">
        <v>2</v>
      </c>
      <c r="F73" s="27"/>
      <c r="G73" s="35">
        <f t="shared" si="18"/>
        <v>0</v>
      </c>
      <c r="H73" s="43"/>
      <c r="I73" s="43">
        <f t="shared" si="19"/>
        <v>0</v>
      </c>
    </row>
    <row r="74" spans="1:9" x14ac:dyDescent="0.3">
      <c r="A74" s="91"/>
      <c r="B74" s="100"/>
      <c r="C74" s="114" t="s">
        <v>24</v>
      </c>
      <c r="D74" s="115"/>
      <c r="E74" s="27">
        <v>2</v>
      </c>
      <c r="F74" s="27"/>
      <c r="G74" s="35">
        <f t="shared" si="18"/>
        <v>0</v>
      </c>
      <c r="H74" s="43"/>
      <c r="I74" s="43">
        <f t="shared" si="19"/>
        <v>0</v>
      </c>
    </row>
    <row r="75" spans="1:9" ht="15" thickBot="1" x14ac:dyDescent="0.35">
      <c r="A75" s="92"/>
      <c r="B75" s="101"/>
      <c r="C75" s="116" t="s">
        <v>25</v>
      </c>
      <c r="D75" s="117"/>
      <c r="E75" s="28">
        <v>2</v>
      </c>
      <c r="F75" s="28"/>
      <c r="G75" s="36">
        <f t="shared" si="18"/>
        <v>0</v>
      </c>
      <c r="H75" s="38"/>
      <c r="I75" s="38">
        <f t="shared" si="19"/>
        <v>0</v>
      </c>
    </row>
    <row r="76" spans="1:9" ht="26.25" customHeight="1" x14ac:dyDescent="0.3">
      <c r="A76" s="90">
        <v>2</v>
      </c>
      <c r="B76" s="97" t="s">
        <v>26</v>
      </c>
      <c r="C76" s="118" t="s">
        <v>22</v>
      </c>
      <c r="D76" s="119"/>
      <c r="E76" s="26">
        <v>2</v>
      </c>
      <c r="F76" s="26"/>
      <c r="G76" s="34">
        <f t="shared" si="18"/>
        <v>0</v>
      </c>
      <c r="H76" s="42"/>
      <c r="I76" s="42">
        <f t="shared" si="19"/>
        <v>0</v>
      </c>
    </row>
    <row r="77" spans="1:9" ht="15.75" customHeight="1" x14ac:dyDescent="0.3">
      <c r="A77" s="91"/>
      <c r="B77" s="97"/>
      <c r="C77" s="120" t="s">
        <v>23</v>
      </c>
      <c r="D77" s="115"/>
      <c r="E77" s="27">
        <v>2</v>
      </c>
      <c r="F77" s="27"/>
      <c r="G77" s="35">
        <f t="shared" si="18"/>
        <v>0</v>
      </c>
      <c r="H77" s="43"/>
      <c r="I77" s="43">
        <f t="shared" si="19"/>
        <v>0</v>
      </c>
    </row>
    <row r="78" spans="1:9" ht="15.75" customHeight="1" x14ac:dyDescent="0.3">
      <c r="A78" s="91"/>
      <c r="B78" s="97"/>
      <c r="C78" s="114" t="s">
        <v>24</v>
      </c>
      <c r="D78" s="115"/>
      <c r="E78" s="27">
        <v>2</v>
      </c>
      <c r="F78" s="27"/>
      <c r="G78" s="35">
        <f t="shared" si="18"/>
        <v>0</v>
      </c>
      <c r="H78" s="43"/>
      <c r="I78" s="43">
        <f t="shared" si="19"/>
        <v>0</v>
      </c>
    </row>
    <row r="79" spans="1:9" ht="16.5" customHeight="1" thickBot="1" x14ac:dyDescent="0.35">
      <c r="A79" s="92"/>
      <c r="B79" s="113"/>
      <c r="C79" s="116" t="s">
        <v>25</v>
      </c>
      <c r="D79" s="117"/>
      <c r="E79" s="28">
        <v>2</v>
      </c>
      <c r="F79" s="28"/>
      <c r="G79" s="36">
        <f t="shared" si="18"/>
        <v>0</v>
      </c>
      <c r="H79" s="38"/>
      <c r="I79" s="38">
        <f t="shared" si="19"/>
        <v>0</v>
      </c>
    </row>
    <row r="80" spans="1:9" ht="31.5" customHeight="1" thickBot="1" x14ac:dyDescent="0.35">
      <c r="A80" s="73"/>
      <c r="B80" s="74"/>
      <c r="C80" s="75"/>
      <c r="D80" s="76"/>
      <c r="E80" s="17"/>
      <c r="F80" s="77"/>
      <c r="G80" s="78">
        <f>SUM(G72:G79)</f>
        <v>0</v>
      </c>
      <c r="H80" s="78">
        <f t="shared" ref="H80:I80" si="20">SUM(H72:H79)</f>
        <v>0</v>
      </c>
      <c r="I80" s="84">
        <f t="shared" si="20"/>
        <v>0</v>
      </c>
    </row>
    <row r="81" spans="1:12" x14ac:dyDescent="0.3">
      <c r="B81" s="96"/>
      <c r="C81" s="98"/>
      <c r="D81" s="98"/>
      <c r="E81" s="51"/>
      <c r="F81" s="52"/>
      <c r="G81" s="93">
        <f>G26+G46+G60+G70+G80</f>
        <v>0</v>
      </c>
      <c r="H81" s="93">
        <f t="shared" ref="H81:I81" si="21">H26+H46+H60+H70+H80</f>
        <v>0</v>
      </c>
      <c r="I81" s="93">
        <f t="shared" si="21"/>
        <v>0</v>
      </c>
    </row>
    <row r="82" spans="1:12" x14ac:dyDescent="0.3">
      <c r="B82" s="97"/>
      <c r="C82" s="98"/>
      <c r="D82" s="98"/>
      <c r="E82" s="50" t="s">
        <v>29</v>
      </c>
      <c r="F82" s="53"/>
      <c r="G82" s="94"/>
      <c r="H82" s="94"/>
      <c r="I82" s="94"/>
    </row>
    <row r="83" spans="1:12" ht="15" thickBot="1" x14ac:dyDescent="0.35">
      <c r="B83" s="97"/>
      <c r="C83" s="98"/>
      <c r="D83" s="98"/>
      <c r="E83" s="45"/>
      <c r="F83" s="54"/>
      <c r="G83" s="95"/>
      <c r="H83" s="95"/>
      <c r="I83" s="95"/>
    </row>
    <row r="86" spans="1:12" x14ac:dyDescent="0.3">
      <c r="A86" s="22"/>
    </row>
    <row r="88" spans="1:12" x14ac:dyDescent="0.3">
      <c r="A88" s="107" t="s">
        <v>39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</row>
    <row r="89" spans="1:12" x14ac:dyDescent="0.3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</row>
    <row r="90" spans="1:12" x14ac:dyDescent="0.3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</row>
    <row r="91" spans="1:12" x14ac:dyDescent="0.3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</row>
    <row r="92" spans="1:12" x14ac:dyDescent="0.3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</row>
    <row r="93" spans="1:12" x14ac:dyDescent="0.3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</row>
    <row r="94" spans="1:12" x14ac:dyDescent="0.3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</row>
    <row r="95" spans="1:12" x14ac:dyDescent="0.3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</row>
    <row r="96" spans="1:12" x14ac:dyDescent="0.3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</row>
    <row r="97" spans="1:12" x14ac:dyDescent="0.3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</row>
    <row r="98" spans="1:12" x14ac:dyDescent="0.3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</row>
    <row r="99" spans="1:12" x14ac:dyDescent="0.3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</row>
    <row r="100" spans="1:12" x14ac:dyDescent="0.3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</row>
    <row r="101" spans="1:12" x14ac:dyDescent="0.3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</row>
    <row r="102" spans="1:12" x14ac:dyDescent="0.3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</row>
    <row r="103" spans="1:12" x14ac:dyDescent="0.3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</row>
    <row r="104" spans="1:12" ht="20.25" customHeight="1" x14ac:dyDescent="0.3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</row>
    <row r="105" spans="1:12" x14ac:dyDescent="0.3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</row>
    <row r="106" spans="1:12" x14ac:dyDescent="0.3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</row>
    <row r="107" spans="1:12" x14ac:dyDescent="0.3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</row>
    <row r="108" spans="1:12" x14ac:dyDescent="0.3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</row>
    <row r="109" spans="1:12" x14ac:dyDescent="0.3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</row>
    <row r="110" spans="1:12" x14ac:dyDescent="0.3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</row>
    <row r="111" spans="1:12" x14ac:dyDescent="0.3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</row>
    <row r="112" spans="1:12" x14ac:dyDescent="0.3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</row>
    <row r="113" spans="1:12" x14ac:dyDescent="0.3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</row>
    <row r="114" spans="1:12" x14ac:dyDescent="0.3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</row>
    <row r="115" spans="1:12" x14ac:dyDescent="0.3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</row>
    <row r="116" spans="1:12" x14ac:dyDescent="0.3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</row>
  </sheetData>
  <mergeCells count="58">
    <mergeCell ref="C78:D78"/>
    <mergeCell ref="C79:D79"/>
    <mergeCell ref="G81:G83"/>
    <mergeCell ref="H81:H83"/>
    <mergeCell ref="C68:D68"/>
    <mergeCell ref="C69:D69"/>
    <mergeCell ref="A71:I71"/>
    <mergeCell ref="A72:A75"/>
    <mergeCell ref="B66:B69"/>
    <mergeCell ref="C66:D66"/>
    <mergeCell ref="C67:D67"/>
    <mergeCell ref="B62:B65"/>
    <mergeCell ref="B54:B59"/>
    <mergeCell ref="C62:D62"/>
    <mergeCell ref="C63:D63"/>
    <mergeCell ref="C64:D64"/>
    <mergeCell ref="C65:D65"/>
    <mergeCell ref="B6:I6"/>
    <mergeCell ref="A8:A10"/>
    <mergeCell ref="A11:A13"/>
    <mergeCell ref="A14:A16"/>
    <mergeCell ref="A17:A19"/>
    <mergeCell ref="B17:B19"/>
    <mergeCell ref="B14:B16"/>
    <mergeCell ref="B11:B13"/>
    <mergeCell ref="B8:B10"/>
    <mergeCell ref="A88:L116"/>
    <mergeCell ref="B48:B53"/>
    <mergeCell ref="B40:B45"/>
    <mergeCell ref="B34:B39"/>
    <mergeCell ref="B23:B25"/>
    <mergeCell ref="B76:B79"/>
    <mergeCell ref="B72:B75"/>
    <mergeCell ref="C74:D74"/>
    <mergeCell ref="C75:D75"/>
    <mergeCell ref="C72:D72"/>
    <mergeCell ref="C73:D73"/>
    <mergeCell ref="C76:D76"/>
    <mergeCell ref="C77:D77"/>
    <mergeCell ref="A23:A25"/>
    <mergeCell ref="A27:I27"/>
    <mergeCell ref="A34:A39"/>
    <mergeCell ref="B20:B22"/>
    <mergeCell ref="A48:A53"/>
    <mergeCell ref="I81:I83"/>
    <mergeCell ref="A20:A22"/>
    <mergeCell ref="B81:B83"/>
    <mergeCell ref="C81:C83"/>
    <mergeCell ref="D81:D83"/>
    <mergeCell ref="A28:A33"/>
    <mergeCell ref="B28:B33"/>
    <mergeCell ref="A40:A45"/>
    <mergeCell ref="A47:I47"/>
    <mergeCell ref="A76:A79"/>
    <mergeCell ref="A54:A59"/>
    <mergeCell ref="A62:A65"/>
    <mergeCell ref="A66:A69"/>
    <mergeCell ref="A61:I61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IPerkowska</dc:creator>
  <cp:lastModifiedBy>Katarzyna Dołkin</cp:lastModifiedBy>
  <cp:lastPrinted>2022-12-16T09:07:23Z</cp:lastPrinted>
  <dcterms:created xsi:type="dcterms:W3CDTF">2015-06-05T18:19:34Z</dcterms:created>
  <dcterms:modified xsi:type="dcterms:W3CDTF">2023-11-03T12:45:56Z</dcterms:modified>
</cp:coreProperties>
</file>