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epietowska1089\Desktop\IZA - ZP\2025\78_2025_D\2. SWZ\"/>
    </mc:Choice>
  </mc:AlternateContent>
  <bookViews>
    <workbookView xWindow="-120" yWindow="-120" windowWidth="20730" windowHeight="11760"/>
  </bookViews>
  <sheets>
    <sheet name="Sprawa 78_2025_D" sheetId="1" r:id="rId1"/>
  </sheets>
  <definedNames>
    <definedName name="_xlnm._FilterDatabase" localSheetId="0" hidden="1">'Sprawa 78_2025_D'!#REF!</definedName>
    <definedName name="_xlnm.Print_Titles" localSheetId="0">'Sprawa 78_2025_D'!$6:$6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F10" i="1"/>
  <c r="H10" i="1" s="1"/>
  <c r="L10" i="1" l="1"/>
  <c r="H11" i="1"/>
  <c r="M10" i="1"/>
  <c r="J11" i="1"/>
  <c r="F11" i="1" l="1"/>
  <c r="K11" i="1"/>
  <c r="L11" i="1" l="1"/>
  <c r="M11" i="1"/>
</calcChain>
</file>

<file path=xl/sharedStrings.xml><?xml version="1.0" encoding="utf-8"?>
<sst xmlns="http://schemas.openxmlformats.org/spreadsheetml/2006/main" count="30" uniqueCount="29">
  <si>
    <t>Lp.</t>
  </si>
  <si>
    <t>J.m.</t>
  </si>
  <si>
    <t>RAZEM:</t>
  </si>
  <si>
    <t>Zamówienie gwarantowane (podstawowe)</t>
  </si>
  <si>
    <t>Łączna maksymalna wartość zamówienia (zamówienie gwarantowane+prawo opcji)</t>
  </si>
  <si>
    <t>X</t>
  </si>
  <si>
    <t>Cena jednostkowa netto 
[zł za j.m.]</t>
  </si>
  <si>
    <t>Zamówienie w ramach prawa opcji</t>
  </si>
  <si>
    <r>
      <t xml:space="preserve">Wartość netto [zł] 
</t>
    </r>
    <r>
      <rPr>
        <b/>
        <sz val="9"/>
        <color rgb="FFFF0000"/>
        <rFont val="Arial"/>
        <family val="2"/>
        <charset val="238"/>
      </rPr>
      <t>(cena jednostkowa netto x ilość)</t>
    </r>
  </si>
  <si>
    <t>Stawka podatku    VAT          w %</t>
  </si>
  <si>
    <r>
      <t xml:space="preserve">Wartość brutto
 [zł] 
</t>
    </r>
    <r>
      <rPr>
        <b/>
        <sz val="9"/>
        <color rgb="FFFF0000"/>
        <rFont val="Arial"/>
        <family val="2"/>
        <charset val="238"/>
      </rPr>
      <t>(wartość netto 
+ VAT)</t>
    </r>
  </si>
  <si>
    <r>
      <t>Ilość</t>
    </r>
    <r>
      <rPr>
        <b/>
        <sz val="10"/>
        <color rgb="FFFF0000"/>
        <rFont val="Arial"/>
        <family val="2"/>
        <charset val="238"/>
      </rPr>
      <t>*</t>
    </r>
  </si>
  <si>
    <r>
      <t xml:space="preserve">Maksymalna wartość netto dla zamówienia opcjonalnego  [zł] 
</t>
    </r>
    <r>
      <rPr>
        <b/>
        <i/>
        <sz val="8"/>
        <color rgb="FFFF0000"/>
        <rFont val="Arial"/>
        <family val="2"/>
        <charset val="238"/>
      </rPr>
      <t>(cena jednostkowa netto x ilość opcji)</t>
    </r>
  </si>
  <si>
    <r>
      <t xml:space="preserve">Maksymalna wartość brutto dla zamówienia opcjonalnego [zł]
</t>
    </r>
    <r>
      <rPr>
        <b/>
        <i/>
        <sz val="8"/>
        <color rgb="FFFF0000"/>
        <rFont val="Arial"/>
        <family val="2"/>
        <charset val="238"/>
      </rPr>
      <t>(wartość netto opcji 
+ VAT)</t>
    </r>
  </si>
  <si>
    <r>
      <t xml:space="preserve">Łączna wartość netto [zł]
</t>
    </r>
    <r>
      <rPr>
        <b/>
        <i/>
        <sz val="8"/>
        <color rgb="FFFF0000"/>
        <rFont val="Arial"/>
        <family val="2"/>
        <charset val="238"/>
      </rPr>
      <t>(wartość netto zamówienia podstawowego + zamówienia opcjonalnego)</t>
    </r>
  </si>
  <si>
    <r>
      <t xml:space="preserve">Łączna wartość brutto [zł]
</t>
    </r>
    <r>
      <rPr>
        <b/>
        <i/>
        <sz val="8"/>
        <color rgb="FFFF0000"/>
        <rFont val="Arial"/>
        <family val="2"/>
        <charset val="238"/>
      </rPr>
      <t>(wartość brutto zamówienia podstawowego + zamówienia opcjonalnego)</t>
    </r>
  </si>
  <si>
    <r>
      <t>Ilość  w ramach PRAWA OPC</t>
    </r>
    <r>
      <rPr>
        <b/>
        <sz val="10"/>
        <color theme="1"/>
        <rFont val="Arial"/>
        <family val="2"/>
        <charset val="238"/>
      </rPr>
      <t>JI</t>
    </r>
    <r>
      <rPr>
        <b/>
        <sz val="10"/>
        <color rgb="FFFF0000"/>
        <rFont val="Arial"/>
        <family val="2"/>
        <charset val="238"/>
      </rPr>
      <t>**</t>
    </r>
  </si>
  <si>
    <t>Nazwa i opis przedmiotu zamówienia</t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</si>
  <si>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ilość w ramach zamówienia gwarantowanego</t>
    </r>
  </si>
  <si>
    <r>
      <rPr>
        <sz val="11"/>
        <color rgb="FFFF0000"/>
        <rFont val="Calibri"/>
        <family val="2"/>
        <charset val="238"/>
        <scheme val="minor"/>
      </rPr>
      <t>**</t>
    </r>
    <r>
      <rPr>
        <sz val="11"/>
        <color theme="1"/>
        <rFont val="Calibri"/>
        <family val="2"/>
        <charset val="238"/>
        <scheme val="minor"/>
      </rPr>
      <t xml:space="preserve"> maksymalna ilość w ramach prawa opcji</t>
    </r>
  </si>
  <si>
    <t>Dostawa zestawów materiałów eksploatacyjnych do filtrów i stacji uzdatniania wody ZME-5</t>
  </si>
  <si>
    <t>Załącznik nr 2 do SWZ - Formularz cenowy</t>
  </si>
  <si>
    <t xml:space="preserve"> „Dostawa zestawów materiałów eksploatacyjnych do filtrów i stacji uzdatniania wody ZME-5"   sprawa nr 78/2025/D</t>
  </si>
  <si>
    <t>kpl.</t>
  </si>
  <si>
    <t>1. Wykonawca  wypełnia kolumnę nr 4,6,8,10,11,12,13</t>
  </si>
  <si>
    <t>2. Zamówienie w ramach prawa opcji będzie realizowane wedlug cen jednostkowych określonych rzez Wykonawcę w formularzu cenowym dla zamówienia podstawowego. Zamawiający zastrzega, iż część zamówienia określona jako "prawo opcji" jest uprawnienie, a nie zobowiązaniem Zamawijącego.</t>
  </si>
  <si>
    <t>ZME-5 do KSW-12</t>
  </si>
  <si>
    <t>4.  Formularz musi zostać podpisany (opatrzony) kwalifikowanym podpisem elektronicznym.</t>
  </si>
  <si>
    <t>3. W druku oferta należy uwzględnić cenę dla zamówienia gwarantowanego (kolumna nr 4 i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</si>
</sst>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7D076"/>
        <bgColor indexed="64"/>
      </patternFill>
    </fill>
    <fill>
      <patternFill patternType="solid">
        <fgColor rgb="FFD7DD9B"/>
        <bgColor indexed="64"/>
      </patternFill>
    </fill>
    <fill>
      <patternFill patternType="solid">
        <fgColor rgb="FFEAF4E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6" fillId="0" borderId="0"/>
    <xf numFmtId="0" fontId="11" fillId="0" borderId="0"/>
    <xf numFmtId="0" fontId="6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5" fillId="0" borderId="0" xfId="3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2" fontId="5" fillId="0" borderId="7" xfId="3" applyNumberFormat="1" applyFont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3" fillId="5" borderId="5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7" borderId="5" xfId="3" applyFont="1" applyFill="1" applyBorder="1" applyAlignment="1">
      <alignment horizontal="center" vertical="center" wrapText="1"/>
    </xf>
    <xf numFmtId="9" fontId="8" fillId="0" borderId="2" xfId="3" applyNumberFormat="1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2" fontId="8" fillId="0" borderId="2" xfId="3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8" fillId="0" borderId="11" xfId="3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4" borderId="14" xfId="3" applyFont="1" applyFill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3" applyFont="1" applyAlignment="1">
      <alignment horizontal="right" vertical="center" wrapText="1"/>
    </xf>
    <xf numFmtId="0" fontId="9" fillId="0" borderId="9" xfId="3" applyFont="1" applyBorder="1" applyAlignment="1">
      <alignment horizontal="right" vertical="center" wrapText="1"/>
    </xf>
    <xf numFmtId="0" fontId="9" fillId="0" borderId="10" xfId="3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center" vertical="center" wrapText="1"/>
    </xf>
    <xf numFmtId="0" fontId="3" fillId="4" borderId="12" xfId="3" applyFont="1" applyFill="1" applyBorder="1" applyAlignment="1">
      <alignment horizontal="center" vertical="center" wrapText="1"/>
    </xf>
    <xf numFmtId="0" fontId="3" fillId="4" borderId="19" xfId="3" applyFont="1" applyFill="1" applyBorder="1" applyAlignment="1">
      <alignment horizontal="center" vertical="center" wrapText="1"/>
    </xf>
  </cellXfs>
  <cellStyles count="7">
    <cellStyle name="Normalny" xfId="0" builtinId="0"/>
    <cellStyle name="Normalny 2" xfId="3"/>
    <cellStyle name="Normalny 2 2" xfId="2"/>
    <cellStyle name="Normalny 2 3 2" xfId="1"/>
    <cellStyle name="Normalny 3" xfId="6"/>
    <cellStyle name="Normalny 4" xfId="5"/>
    <cellStyle name="Normalny 5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F4E4"/>
      <color rgb="FFC7D076"/>
      <color rgb="FFD7DD9B"/>
      <color rgb="FFECF5E7"/>
      <color rgb="FFFFFFFF"/>
      <color rgb="FFEAEDC9"/>
      <color rgb="FFC9E0B2"/>
      <color rgb="FF95FDD5"/>
      <color rgb="FF2EEA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zoomScale="80" zoomScaleNormal="80" zoomScaleSheetLayoutView="100" workbookViewId="0">
      <pane ySplit="3" topLeftCell="A4" activePane="bottomLeft" state="frozen"/>
      <selection pane="bottomLeft" activeCell="A18" sqref="A18:M18"/>
    </sheetView>
  </sheetViews>
  <sheetFormatPr defaultRowHeight="15"/>
  <cols>
    <col min="1" max="1" width="5.7109375" style="1" customWidth="1"/>
    <col min="2" max="2" width="81.28515625" style="4" customWidth="1"/>
    <col min="3" max="3" width="10.7109375" style="1" customWidth="1"/>
    <col min="4" max="4" width="30.7109375" style="1" customWidth="1"/>
    <col min="5" max="5" width="20.7109375" style="5" customWidth="1"/>
    <col min="6" max="6" width="20.7109375" style="1" customWidth="1"/>
    <col min="7" max="7" width="10.7109375" style="2" customWidth="1"/>
    <col min="8" max="13" width="20.7109375" style="2" customWidth="1"/>
  </cols>
  <sheetData>
    <row r="1" spans="1:19" ht="31.5" customHeight="1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6"/>
      <c r="O1" s="6"/>
      <c r="P1" s="6"/>
      <c r="Q1" s="6"/>
      <c r="R1" s="6"/>
      <c r="S1" s="6"/>
    </row>
    <row r="2" spans="1:19" ht="12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9"/>
      <c r="M2" s="9"/>
    </row>
    <row r="3" spans="1:19" ht="24" customHeight="1">
      <c r="A3" s="42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9" ht="24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0"/>
      <c r="M4" s="10"/>
    </row>
    <row r="5" spans="1:19" ht="15.75" thickBot="1"/>
    <row r="6" spans="1:19" ht="63" customHeight="1">
      <c r="A6" s="46" t="s">
        <v>0</v>
      </c>
      <c r="B6" s="48" t="s">
        <v>17</v>
      </c>
      <c r="C6" s="50" t="s">
        <v>1</v>
      </c>
      <c r="D6" s="48" t="s">
        <v>6</v>
      </c>
      <c r="E6" s="52" t="s">
        <v>3</v>
      </c>
      <c r="F6" s="52"/>
      <c r="G6" s="52"/>
      <c r="H6" s="52"/>
      <c r="I6" s="53" t="s">
        <v>7</v>
      </c>
      <c r="J6" s="53"/>
      <c r="K6" s="53"/>
      <c r="L6" s="54" t="s">
        <v>4</v>
      </c>
      <c r="M6" s="55"/>
    </row>
    <row r="7" spans="1:19" ht="138" customHeight="1" thickBot="1">
      <c r="A7" s="47"/>
      <c r="B7" s="49"/>
      <c r="C7" s="51"/>
      <c r="D7" s="49"/>
      <c r="E7" s="20" t="s">
        <v>11</v>
      </c>
      <c r="F7" s="15" t="s">
        <v>8</v>
      </c>
      <c r="G7" s="15" t="s">
        <v>9</v>
      </c>
      <c r="H7" s="15" t="s">
        <v>10</v>
      </c>
      <c r="I7" s="18" t="s">
        <v>16</v>
      </c>
      <c r="J7" s="16" t="s">
        <v>12</v>
      </c>
      <c r="K7" s="16" t="s">
        <v>13</v>
      </c>
      <c r="L7" s="17" t="s">
        <v>14</v>
      </c>
      <c r="M7" s="32" t="s">
        <v>15</v>
      </c>
    </row>
    <row r="8" spans="1:19" ht="18" customHeight="1" thickBot="1">
      <c r="A8" s="11">
        <v>1</v>
      </c>
      <c r="B8" s="12">
        <v>2</v>
      </c>
      <c r="C8" s="13">
        <v>3</v>
      </c>
      <c r="D8" s="11">
        <v>4</v>
      </c>
      <c r="E8" s="12">
        <v>5</v>
      </c>
      <c r="F8" s="13">
        <v>6</v>
      </c>
      <c r="G8" s="11">
        <v>7</v>
      </c>
      <c r="H8" s="12">
        <v>8</v>
      </c>
      <c r="I8" s="13">
        <v>9</v>
      </c>
      <c r="J8" s="11">
        <v>10</v>
      </c>
      <c r="K8" s="12">
        <v>11</v>
      </c>
      <c r="L8" s="13">
        <v>12</v>
      </c>
      <c r="M8" s="33">
        <v>13</v>
      </c>
    </row>
    <row r="9" spans="1:19" ht="51" customHeight="1" thickBot="1">
      <c r="A9" s="43" t="s">
        <v>20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5"/>
    </row>
    <row r="10" spans="1:19" ht="48" customHeight="1" thickBot="1">
      <c r="A10" s="8">
        <v>1</v>
      </c>
      <c r="B10" s="31" t="s">
        <v>26</v>
      </c>
      <c r="C10" s="27" t="s">
        <v>23</v>
      </c>
      <c r="D10" s="28"/>
      <c r="E10" s="25">
        <v>2</v>
      </c>
      <c r="F10" s="26">
        <f>D10*E10</f>
        <v>0</v>
      </c>
      <c r="G10" s="21">
        <v>0.23</v>
      </c>
      <c r="H10" s="26">
        <f>F10+ROUND(F10*G10,2)</f>
        <v>0</v>
      </c>
      <c r="I10" s="25">
        <v>2</v>
      </c>
      <c r="J10" s="26">
        <f>I10*D10</f>
        <v>0</v>
      </c>
      <c r="K10" s="26">
        <f>J10+ROUND(J10*G10,2)</f>
        <v>0</v>
      </c>
      <c r="L10" s="26">
        <f>SUM(F10+J10)</f>
        <v>0</v>
      </c>
      <c r="M10" s="29">
        <f>SUM(H10+K10)</f>
        <v>0</v>
      </c>
    </row>
    <row r="11" spans="1:19" s="3" customFormat="1" ht="42" customHeight="1" thickBot="1">
      <c r="A11" s="39" t="s">
        <v>2</v>
      </c>
      <c r="B11" s="40"/>
      <c r="C11" s="40"/>
      <c r="D11" s="40"/>
      <c r="E11" s="40"/>
      <c r="F11" s="14">
        <f>SUM(F10:F10)</f>
        <v>0</v>
      </c>
      <c r="G11" s="22" t="s">
        <v>5</v>
      </c>
      <c r="H11" s="14">
        <f>SUM(H10:H10)</f>
        <v>0</v>
      </c>
      <c r="I11" s="14" t="s">
        <v>5</v>
      </c>
      <c r="J11" s="14">
        <f>SUM(J10:J10)</f>
        <v>0</v>
      </c>
      <c r="K11" s="22">
        <f>SUM(K10:K10)</f>
        <v>0</v>
      </c>
      <c r="L11" s="23">
        <f>SUM(L10:L10)</f>
        <v>0</v>
      </c>
      <c r="M11" s="24">
        <f>SUM(M10:M10)</f>
        <v>0</v>
      </c>
    </row>
    <row r="13" spans="1:19">
      <c r="A13" s="36" t="s">
        <v>18</v>
      </c>
      <c r="B13" s="36"/>
      <c r="C13" s="36"/>
      <c r="D13" s="36"/>
      <c r="E13" s="36"/>
    </row>
    <row r="14" spans="1:19">
      <c r="A14" s="36" t="s">
        <v>19</v>
      </c>
      <c r="B14" s="36"/>
      <c r="C14" s="36"/>
      <c r="D14" s="36"/>
      <c r="E14" s="36"/>
    </row>
    <row r="15" spans="1:19">
      <c r="A15" s="30"/>
      <c r="B15" s="30"/>
      <c r="C15" s="30"/>
      <c r="D15" s="30"/>
      <c r="E15" s="30"/>
    </row>
    <row r="16" spans="1:19" s="19" customFormat="1" ht="35.1" customHeight="1">
      <c r="A16" s="37" t="s">
        <v>24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 s="19" customFormat="1" ht="35.1" customHeight="1">
      <c r="A17" s="35" t="s">
        <v>25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s="19" customFormat="1" ht="35.1" customHeight="1">
      <c r="A18" s="35" t="s">
        <v>28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35.1" customHeight="1">
      <c r="A19" s="34" t="s">
        <v>27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</sheetData>
  <mergeCells count="18">
    <mergeCell ref="A1:M1"/>
    <mergeCell ref="A11:E11"/>
    <mergeCell ref="A2:K2"/>
    <mergeCell ref="A3:M3"/>
    <mergeCell ref="A9:M9"/>
    <mergeCell ref="A6:A7"/>
    <mergeCell ref="B6:B7"/>
    <mergeCell ref="C6:C7"/>
    <mergeCell ref="E6:H6"/>
    <mergeCell ref="I6:K6"/>
    <mergeCell ref="D6:D7"/>
    <mergeCell ref="L6:M6"/>
    <mergeCell ref="A19:M19"/>
    <mergeCell ref="A18:M18"/>
    <mergeCell ref="A13:E13"/>
    <mergeCell ref="A14:E14"/>
    <mergeCell ref="A16:M16"/>
    <mergeCell ref="A17:M17"/>
  </mergeCells>
  <phoneticPr fontId="16" type="noConversion"/>
  <conditionalFormatting sqref="B8 B6 E8 H8 K8">
    <cfRule type="duplicateValues" dxfId="3" priority="55" stopIfTrue="1"/>
  </conditionalFormatting>
  <conditionalFormatting sqref="J10:M10">
    <cfRule type="cellIs" dxfId="2" priority="31" operator="equal">
      <formula>0</formula>
    </cfRule>
  </conditionalFormatting>
  <conditionalFormatting sqref="F10">
    <cfRule type="cellIs" dxfId="1" priority="17" operator="equal">
      <formula>0</formula>
    </cfRule>
  </conditionalFormatting>
  <conditionalFormatting sqref="H10">
    <cfRule type="cellIs" dxfId="0" priority="16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39" fitToHeight="0" orientation="landscape" r:id="rId1"/>
  <headerFooter>
    <oddFooter>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240CE464-00D4-46E6-8FA6-4E5D64436EE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Sprawa 78_2025_D</vt:lpstr>
      <vt:lpstr>'Sprawa 78_2025_D'!Tytuły_wydruku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Dmitruk Aneta</dc:creator>
  <cp:lastModifiedBy>Siepietowska Izabela</cp:lastModifiedBy>
  <cp:lastPrinted>2024-12-30T16:04:12Z</cp:lastPrinted>
  <dcterms:created xsi:type="dcterms:W3CDTF">2023-12-18T13:46:50Z</dcterms:created>
  <dcterms:modified xsi:type="dcterms:W3CDTF">2025-05-07T10:10:13Z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fbb974c8-4ce7-49a2-936f-6e5cefcb51f6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knzUxhvC4bVHs3uAkXmSjxS0hIFHLsGS</vt:lpwstr>
  </property>
  <property fmtid="{D5CDD505-2E9C-101B-9397-08002B2CF9AE}" pid="7" name="bjClsUserRVM">
    <vt:lpwstr>[]</vt:lpwstr>
  </property>
  <property fmtid="{D5CDD505-2E9C-101B-9397-08002B2CF9AE}" pid="8" name="s5636:Creator type=author">
    <vt:lpwstr>Dmitruk Aneta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10.80.30.61</vt:lpwstr>
  </property>
</Properties>
</file>