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_marcinkowska\Desktop\1_KONSKIE\2025 rok\16_PN_2025_MM_Dializy\3_SWZ\"/>
    </mc:Choice>
  </mc:AlternateContent>
  <bookViews>
    <workbookView xWindow="-105" yWindow="-105" windowWidth="23250" windowHeight="12450" activeTab="2"/>
  </bookViews>
  <sheets>
    <sheet name="Zadanie 1" sheetId="1" r:id="rId1"/>
    <sheet name="Zadanie 2" sheetId="3" r:id="rId2"/>
    <sheet name="Zadanie nr 3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4" l="1"/>
  <c r="F30" i="4"/>
  <c r="H29" i="4"/>
  <c r="H28" i="4"/>
  <c r="E23" i="4"/>
  <c r="H22" i="4"/>
  <c r="H21" i="4"/>
  <c r="H20" i="4"/>
  <c r="H19" i="4"/>
  <c r="H18" i="4"/>
  <c r="H17" i="4"/>
  <c r="H16" i="4"/>
  <c r="H15" i="4"/>
  <c r="H14" i="4"/>
  <c r="H13" i="4"/>
  <c r="H12" i="4"/>
  <c r="H23" i="4" s="1"/>
  <c r="H11" i="4"/>
  <c r="H10" i="4"/>
</calcChain>
</file>

<file path=xl/sharedStrings.xml><?xml version="1.0" encoding="utf-8"?>
<sst xmlns="http://schemas.openxmlformats.org/spreadsheetml/2006/main" count="113" uniqueCount="69">
  <si>
    <t>Opis przedmiotu zamówienia</t>
  </si>
  <si>
    <t>Jedn. miary</t>
  </si>
  <si>
    <t>Cena jedn. netto</t>
  </si>
  <si>
    <t xml:space="preserve">Wartość netto </t>
  </si>
  <si>
    <t>VAT
%</t>
  </si>
  <si>
    <t>Cena jedn.  brutto</t>
  </si>
  <si>
    <t xml:space="preserve">Wartość brutto </t>
  </si>
  <si>
    <t>FORMULARZ ASORTYMENTOWO-CENOWY</t>
  </si>
  <si>
    <t>Lp</t>
  </si>
  <si>
    <t>Worki z płynem do dializy otrzewnowej 5l buforowane wodorowęglanem i mleczanem. Stęż. glukozy 1,36%, 2,27%, 3,86%, pH 7,4</t>
  </si>
  <si>
    <t>Linie do aparatu Home Choice</t>
  </si>
  <si>
    <t>Korek „Mini Cap”</t>
  </si>
  <si>
    <t>Dren pacjenta</t>
  </si>
  <si>
    <t>Łącznik tytanowy</t>
  </si>
  <si>
    <t>Connection Schild</t>
  </si>
  <si>
    <t>Extraneal  2l- zestaw do CADO</t>
  </si>
  <si>
    <t>szt.</t>
  </si>
  <si>
    <t>Razem</t>
  </si>
  <si>
    <t>Załącznik nr 2 do SWZ</t>
  </si>
  <si>
    <t>Linie do cyklera dializy automatycznej z korkiem iglicowym</t>
  </si>
  <si>
    <t>Nakrętka dezynfekująca do korka iglicowego</t>
  </si>
  <si>
    <t>Przedłużacz cewnika zamykany korkiem iglicowym</t>
  </si>
  <si>
    <t>Cewnik Tenckhoffa do dializy otrzewnowej typ 835, SA 2447</t>
  </si>
  <si>
    <t>Worki z płynami dializacyjnymi o poj. 5000 cm3 bez zawartości endotoksyn, parametry czynników aktywnych Ca2+ 1,25mmol/l, 1,75mmol/l
Glukoza: 1,5%, 2,3%, 4,25%, Na 134mmol/l, GDP&lt;35umol/l, pH ok.7,0
Ze złączem do automatycznej realizacji sterylnego podłączenia drenów wewnątrz cyklera i kodem paskowym do identyfikacji poprawności stężeń podłączonych worków</t>
  </si>
  <si>
    <t>Łącznik stabilizacyjny</t>
  </si>
  <si>
    <t>Zestaw worków z drenami i sterylnym korkiem iglicowym. Płyny dializacyjne o poj. 2000cm3 lub 2500 cm3 bez zawartości endotoksyn, parametry czynników aktywnych Ca2+ 1,25mmol/l, 1,75mmol/l
Glukoza: 1,5%, 2,3%, 4,25%,
Na 134mmol/l, GDP&lt;35umol/l, pH ok.7,0
Dysk do automatycznego przełączania faz cyklu wymiany plynów.</t>
  </si>
  <si>
    <t>Adapter cewnika</t>
  </si>
  <si>
    <t>Adaptor Stay.Safe Luer-Lock/EXTRANEAL/worek drenażowy</t>
  </si>
  <si>
    <t>Zestaw automatycznej dializy otrzewnowej (ADO) dla jednego pacjenta na 2 lata:</t>
  </si>
  <si>
    <t>Zestaw do ciągłej ambulatoryjnej dializy otrzewnowej (CADO) dla czternastu pacjentów na dwa lata: zestaw CADO Balance z podwyższonym pakietem bezpieczeństwa. Płyny z obniżoną zawartością produktów degradacji glukozy (GDP).</t>
  </si>
  <si>
    <t>Zestaw automatycznej dializy otrzewnowej (ADO) dla trzech pacjentów na dwa lata: zestaw ADO Balance z podwyższonym pakietem bezpieczeństwa. Płyny z obniżoną zawartością produktów degradacji glukozy (GDP).</t>
  </si>
  <si>
    <t>Zadanie 1- Dostawa zestawów do dializy otrzewnowej typu ADO (dla 1 pacjenta) do kontynuacji leczenia pacjenta Stacji Dializ</t>
  </si>
  <si>
    <t xml:space="preserve">Ilość zestawów do ADO- 1/rok
Wykonawca odda do korzystania na okres trwania umowy cyklery do ADO, kompatybilne z zaoferowanymi materiałami, w ilości adekwatnej do ilości leczonych tą metodą pacjentów . Dostawa oraz przekazanie aparatów do użytkowania nastąpi na podstawie protokołu odbioru urządzenia.
Wykonawca odda do korzystania na okres trwania umowy Portal kliniczny zaprojektowany w celu usprawnienia komunikacji miedzy kliniką a domem poprzez modem internetowy z technologią 3G/4 G umożliwiając zdalne monitorowanie terapii pacjenta. </t>
  </si>
  <si>
    <t>Dzierżawa cyklera - 1 szt</t>
  </si>
  <si>
    <t>msc</t>
  </si>
  <si>
    <t>Adapter Clip</t>
  </si>
  <si>
    <t>Zadanie 2 - Dostawa zestawów do dializy otrzewnowej typu ADO (dla 3 pacjentów) i CADO (dla 14 pacjentów) do leczenia pacjentów Stacji Dializ</t>
  </si>
  <si>
    <r>
      <t xml:space="preserve">Ilość zestawów do </t>
    </r>
    <r>
      <rPr>
        <b/>
        <sz val="11"/>
        <color theme="1"/>
        <rFont val="Cambria"/>
        <family val="1"/>
        <charset val="238"/>
      </rPr>
      <t>ADO</t>
    </r>
    <r>
      <rPr>
        <sz val="11"/>
        <color theme="1"/>
        <rFont val="Cambria"/>
        <family val="1"/>
        <charset val="238"/>
      </rPr>
      <t xml:space="preserve">-3/rok.                                                                                                  Pacjenci leczeni programem </t>
    </r>
    <r>
      <rPr>
        <b/>
        <sz val="11"/>
        <color theme="1"/>
        <rFont val="Cambria"/>
        <family val="1"/>
        <charset val="238"/>
      </rPr>
      <t>ADO</t>
    </r>
    <r>
      <rPr>
        <sz val="11"/>
        <color theme="1"/>
        <rFont val="Cambria"/>
        <family val="1"/>
        <charset val="238"/>
      </rPr>
      <t xml:space="preserve"> mogą być przeniesieni na metodę CADO i w związku z tym sprzęt powinien być kompatybilny. Program komputerowy do zabezpieczenia pacjentów leczonych dializą otrzewnową, programowania i kontroli terapii. Czytnik kart kompatybilny z systemem dializy otrzewnowej. Użyczenie sprzętu bezpłatne.</t>
    </r>
  </si>
  <si>
    <r>
      <t xml:space="preserve">Ilość zestawów do </t>
    </r>
    <r>
      <rPr>
        <b/>
        <sz val="11"/>
        <color theme="1"/>
        <rFont val="Cambria"/>
        <family val="1"/>
        <charset val="238"/>
      </rPr>
      <t>CADO</t>
    </r>
    <r>
      <rPr>
        <sz val="11"/>
        <color theme="1"/>
        <rFont val="Cambria"/>
        <family val="1"/>
        <charset val="238"/>
      </rPr>
      <t xml:space="preserve"> 14/rok.                                                                                             Pacjenci leczeni programem ADO mogą być przeniesieni na metodę </t>
    </r>
    <r>
      <rPr>
        <b/>
        <sz val="11"/>
        <color theme="1"/>
        <rFont val="Cambria"/>
        <family val="1"/>
        <charset val="238"/>
      </rPr>
      <t>CADO</t>
    </r>
    <r>
      <rPr>
        <sz val="11"/>
        <color theme="1"/>
        <rFont val="Cambria"/>
        <family val="1"/>
        <charset val="238"/>
      </rPr>
      <t xml:space="preserve"> i w związku z tym sprzęt powinien być kompatybilny. Program komputerowy do zabezpieczenia pacjentów leczonych dializą otrzewnową, programowania i kontroli terapii. Czytnik kart kompatybilny z systemem dializy otrzewnowej. Użyczenie sprzętu bezpłatne.</t>
    </r>
  </si>
  <si>
    <t>Ilość na 24 msc-e</t>
  </si>
  <si>
    <t xml:space="preserve">FORMULARZ ASORTYMENTOWO - CENOWY </t>
  </si>
  <si>
    <t>Zadanie nr 3 - Płyny do leczenia nerkozastępczego u chorych z ciężką sepsą i wstrząsem septycznym</t>
  </si>
  <si>
    <t>Tabela 1</t>
  </si>
  <si>
    <t>Lp.</t>
  </si>
  <si>
    <t>Ilość szt/kpl na 36 msc-y</t>
  </si>
  <si>
    <t>Nr katologowy</t>
  </si>
  <si>
    <r>
      <t>Roztwór dializacyjny bez zawartości wapnia, worek 5 litrów, (mała komora 250 ml, duża komora 4750 ml) - produkt leczniczy do terapii  CRRT. Zawartość: Na 140 mmol/l, K 4 mmol/l, Mg 0,75 mmol/l, Cl 122 mmol/l, HPO</t>
    </r>
    <r>
      <rPr>
        <vertAlign val="subscript"/>
        <sz val="10"/>
        <color rgb="FF000000"/>
        <rFont val="Cambria"/>
        <family val="1"/>
        <charset val="238"/>
      </rPr>
      <t>4</t>
    </r>
    <r>
      <rPr>
        <sz val="10"/>
        <color rgb="FF000000"/>
        <rFont val="Cambria"/>
        <family val="1"/>
        <charset val="238"/>
      </rPr>
      <t xml:space="preserve"> 1 mmol/l, HCO</t>
    </r>
    <r>
      <rPr>
        <vertAlign val="subscript"/>
        <sz val="10"/>
        <color rgb="FF000000"/>
        <rFont val="Cambria"/>
        <family val="1"/>
        <charset val="238"/>
      </rPr>
      <t>3</t>
    </r>
    <r>
      <rPr>
        <sz val="10"/>
        <color rgb="FF000000"/>
        <rFont val="Cambria"/>
        <family val="1"/>
        <charset val="238"/>
      </rPr>
      <t xml:space="preserve"> 22 mmol/l, osmolarność 290 mOsm/l</t>
    </r>
  </si>
  <si>
    <t>Roztwór substytucyjny z zawartością cytrynianów, worek 5 litrów (mała komora 250 ml, duża komora 4750 ml) - produkt leczniczy do terapii CRRT. Zawartość: Kationy sodowe 140 mmol/l, Aniony chlorowe 86 mmol/l, Aniony cytrynianowe 18 mmol/l, Sodu chlorek 5,03 g/l, Sodu cytrynian 5,29 g/l</t>
  </si>
  <si>
    <t>Płyn substytucyjny kompatybilny z aparatem Prismaflex worek dwukomorowy 5 litrowy. Połączenie zestawu do zabiegów z workiem przez port z dużą gumową membraną przekłuwaną plastikową igłą, bez konieczności przełamywania zawleczki. Kompatybilny z zestawem CRRT do aparatu Prismaflex. Skład: Sód 140 mmol/l, Wapń 1,25 mmol/l, Wodorowęglan 30 mmol/l, Fosforany 1,2 mmol/l, Magnez 0,6 mmol/l, Chlorki 115,9 mmol/l</t>
  </si>
  <si>
    <r>
      <t>Zestawy do zabiegów ciągłych nerkozastępczych (hemofiltr z liniami - do aparatu typu Prismaflex) o powierzchni 1,5</t>
    </r>
    <r>
      <rPr>
        <vertAlign val="superscript"/>
        <sz val="10"/>
        <color rgb="FF000000"/>
        <rFont val="Cambria"/>
        <family val="1"/>
        <charset val="238"/>
      </rPr>
      <t>2</t>
    </r>
    <r>
      <rPr>
        <sz val="10"/>
        <color rgb="FF000000"/>
        <rFont val="Cambria"/>
        <family val="1"/>
        <charset val="238"/>
      </rPr>
      <t xml:space="preserve"> m</t>
    </r>
  </si>
  <si>
    <t>Zestaw do zabiegów ciągłych, z filtrem z błony heparynizowanej zdolnej do adsorpcji endotoksyn, cytokin, anafiloksyn kompatybilny z aparatami Prismaflex i Prismax</t>
  </si>
  <si>
    <t xml:space="preserve">Zestaw do plazmaferezy (plasmafiltr z zestawem drenów w kasecie) kompatybilny z aparatem typu PrisMax, powierzchnia  0,35 m, wypełnienie 125 ml </t>
  </si>
  <si>
    <t>Zestaw do automatycznego usuwania płynu filtracyjnego podczas terapii CRRT do aparatu PrisMax</t>
  </si>
  <si>
    <t>Jednorazowy wkład do zintegrowanego z aparatem podgrzewacza krwi</t>
  </si>
  <si>
    <r>
      <t>Wymiennik krew-gaz do pozaustrojowej eliminacji CO</t>
    </r>
    <r>
      <rPr>
        <vertAlign val="subscript"/>
        <sz val="10"/>
        <color rgb="FF000000"/>
        <rFont val="Cambria"/>
        <family val="1"/>
        <charset val="238"/>
      </rPr>
      <t>2</t>
    </r>
    <r>
      <rPr>
        <sz val="10"/>
        <color rgb="FF000000"/>
        <rFont val="Cambria"/>
        <family val="1"/>
        <charset val="238"/>
      </rPr>
      <t xml:space="preserve"> w terapi CRRT do aparatu typu PrisMax</t>
    </r>
  </si>
  <si>
    <t>Cewnik do hemofiltracji dwuświatowe, high flow, o dostępnym przekroju 13 Fr, dostępnych długościach 150; 200; 250 mm, cenwik powienien posiadać powłokę bizmutową oraz zakończenie cewnika w kształcie schodkowym -  tak aby nie powstawało zjawisko mieszania się krwi powrotnej z napływową</t>
  </si>
  <si>
    <t>Cewnik do hemofiltracji trójświatłowy, high flow, o dostępnym przekroju 13 Fr, dostępnych długościach 150; 200; 250 mm</t>
  </si>
  <si>
    <t xml:space="preserve">Worek 9 litrowy na ultra filtrat kompatybilny z zestawem do zabiegów CRRT do aparatu Prismaflex </t>
  </si>
  <si>
    <t>Dren do podawania wapnia kompatybilny z zestawem do zabiegów CRRT z użyciem cytrynianów do aparatu Prismaflex</t>
  </si>
  <si>
    <t>Dzierżawa aparatów</t>
  </si>
  <si>
    <t>Tabela 2</t>
  </si>
  <si>
    <t>Ilość aparatów</t>
  </si>
  <si>
    <t>Ilość miesięcy</t>
  </si>
  <si>
    <t>Miesięczny czynsz netto/1 aparat</t>
  </si>
  <si>
    <t>Czynsz dzierżawny 
w okresie trwania umowy netto</t>
  </si>
  <si>
    <t>VAT</t>
  </si>
  <si>
    <t>Czynsz dzierżawny 
w okresie trwania umowy brutto</t>
  </si>
  <si>
    <t>Dzierżawa aparatu Prismaflex</t>
  </si>
  <si>
    <t>Dzierżawa aparatu PrisMax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</si>
</sst>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sz val="11"/>
      <name val="Cambria"/>
      <family val="1"/>
      <charset val="238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sz val="11"/>
      <name val="Cambria"/>
      <family val="1"/>
      <charset val="238"/>
    </font>
    <font>
      <sz val="10"/>
      <name val="Arial"/>
      <family val="2"/>
      <charset val="238"/>
    </font>
    <font>
      <sz val="10"/>
      <color rgb="FF000000"/>
      <name val="Cambria"/>
      <family val="1"/>
      <charset val="238"/>
    </font>
    <font>
      <vertAlign val="subscript"/>
      <sz val="10"/>
      <color rgb="FF000000"/>
      <name val="Cambria"/>
      <family val="1"/>
      <charset val="238"/>
    </font>
    <font>
      <vertAlign val="superscript"/>
      <sz val="10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b/>
      <sz val="11"/>
      <color rgb="FF000000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4" fontId="1" fillId="0" borderId="0" xfId="0" applyNumberFormat="1" applyFont="1"/>
    <xf numFmtId="164" fontId="2" fillId="2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/>
    <xf numFmtId="164" fontId="1" fillId="0" borderId="1" xfId="0" applyNumberFormat="1" applyFont="1" applyBorder="1"/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top" wrapText="1"/>
    </xf>
    <xf numFmtId="1" fontId="7" fillId="0" borderId="0" xfId="0" applyNumberFormat="1" applyFont="1" applyAlignment="1">
      <alignment horizontal="center" vertical="top" wrapText="1"/>
    </xf>
    <xf numFmtId="1" fontId="6" fillId="0" borderId="0" xfId="0" applyNumberFormat="1" applyFont="1" applyAlignment="1">
      <alignment horizontal="center" vertical="top" wrapText="1"/>
    </xf>
    <xf numFmtId="1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top" wrapText="1"/>
    </xf>
    <xf numFmtId="1" fontId="6" fillId="0" borderId="0" xfId="0" applyNumberFormat="1" applyFont="1" applyAlignment="1">
      <alignment horizontal="left" vertical="top"/>
    </xf>
    <xf numFmtId="1" fontId="6" fillId="0" borderId="0" xfId="0" applyNumberFormat="1" applyFont="1" applyAlignment="1">
      <alignment vertical="top"/>
    </xf>
    <xf numFmtId="164" fontId="6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4" fillId="2" borderId="2" xfId="0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right" vertical="center"/>
    </xf>
    <xf numFmtId="164" fontId="2" fillId="0" borderId="1" xfId="0" applyNumberFormat="1" applyFont="1" applyBorder="1"/>
    <xf numFmtId="0" fontId="15" fillId="2" borderId="1" xfId="0" applyFont="1" applyFill="1" applyBorder="1"/>
    <xf numFmtId="164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9" fontId="1" fillId="0" borderId="0" xfId="0" applyNumberFormat="1" applyFont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opLeftCell="A13" workbookViewId="0">
      <selection activeCell="B20" sqref="B20:I20"/>
    </sheetView>
  </sheetViews>
  <sheetFormatPr defaultColWidth="8.85546875" defaultRowHeight="14.25" x14ac:dyDescent="0.2"/>
  <cols>
    <col min="1" max="1" width="4.5703125" style="1" customWidth="1"/>
    <col min="2" max="2" width="36.28515625" style="1" customWidth="1"/>
    <col min="3" max="3" width="13.140625" style="1" customWidth="1"/>
    <col min="4" max="4" width="10.28515625" style="1" customWidth="1"/>
    <col min="5" max="5" width="12.140625" style="21" customWidth="1"/>
    <col min="6" max="6" width="12.7109375" style="21" customWidth="1"/>
    <col min="7" max="7" width="8.85546875" style="1"/>
    <col min="8" max="8" width="10.7109375" style="1" customWidth="1"/>
    <col min="9" max="9" width="13.28515625" style="26" customWidth="1"/>
    <col min="10" max="16384" width="8.85546875" style="1"/>
  </cols>
  <sheetData>
    <row r="1" spans="1:10" x14ac:dyDescent="0.2">
      <c r="H1" s="29" t="s">
        <v>18</v>
      </c>
      <c r="I1" s="29"/>
    </row>
    <row r="2" spans="1:10" ht="13.9" x14ac:dyDescent="0.25">
      <c r="C2" s="29" t="s">
        <v>7</v>
      </c>
      <c r="D2" s="29"/>
      <c r="E2" s="29"/>
      <c r="F2" s="29"/>
      <c r="G2" s="9"/>
    </row>
    <row r="4" spans="1:10" ht="28.9" customHeight="1" x14ac:dyDescent="0.2">
      <c r="B4" s="33" t="s">
        <v>31</v>
      </c>
      <c r="C4" s="33"/>
      <c r="D4" s="33"/>
      <c r="E4" s="33"/>
      <c r="F4" s="33"/>
      <c r="G4" s="33"/>
      <c r="H4" s="33"/>
      <c r="I4" s="33"/>
    </row>
    <row r="7" spans="1:10" ht="57.6" customHeight="1" x14ac:dyDescent="0.2">
      <c r="A7" s="16" t="s">
        <v>8</v>
      </c>
      <c r="B7" s="16" t="s">
        <v>0</v>
      </c>
      <c r="C7" s="16" t="s">
        <v>1</v>
      </c>
      <c r="D7" s="17" t="s">
        <v>39</v>
      </c>
      <c r="E7" s="22" t="s">
        <v>2</v>
      </c>
      <c r="F7" s="22" t="s">
        <v>3</v>
      </c>
      <c r="G7" s="16" t="s">
        <v>4</v>
      </c>
      <c r="H7" s="16" t="s">
        <v>5</v>
      </c>
      <c r="I7" s="22" t="s">
        <v>6</v>
      </c>
      <c r="J7" s="2"/>
    </row>
    <row r="8" spans="1:10" ht="34.15" customHeight="1" x14ac:dyDescent="0.25">
      <c r="A8" s="30" t="s">
        <v>28</v>
      </c>
      <c r="B8" s="31"/>
      <c r="C8" s="31"/>
      <c r="D8" s="31"/>
      <c r="E8" s="31"/>
      <c r="F8" s="31"/>
      <c r="G8" s="31"/>
      <c r="H8" s="31"/>
      <c r="I8" s="32"/>
      <c r="J8" s="2"/>
    </row>
    <row r="9" spans="1:10" ht="51" x14ac:dyDescent="0.2">
      <c r="A9" s="5">
        <v>1</v>
      </c>
      <c r="B9" s="6" t="s">
        <v>9</v>
      </c>
      <c r="C9" s="7" t="s">
        <v>16</v>
      </c>
      <c r="D9" s="8">
        <v>1460</v>
      </c>
      <c r="E9" s="23"/>
      <c r="F9" s="27"/>
      <c r="G9" s="4"/>
      <c r="H9" s="4"/>
      <c r="I9" s="27"/>
    </row>
    <row r="10" spans="1:10" x14ac:dyDescent="0.2">
      <c r="A10" s="5">
        <v>2</v>
      </c>
      <c r="B10" s="6" t="s">
        <v>10</v>
      </c>
      <c r="C10" s="7" t="s">
        <v>16</v>
      </c>
      <c r="D10" s="8">
        <v>730</v>
      </c>
      <c r="E10" s="23"/>
      <c r="F10" s="27"/>
      <c r="G10" s="4"/>
      <c r="H10" s="4"/>
      <c r="I10" s="27"/>
    </row>
    <row r="11" spans="1:10" x14ac:dyDescent="0.2">
      <c r="A11" s="5">
        <v>3</v>
      </c>
      <c r="B11" s="6" t="s">
        <v>11</v>
      </c>
      <c r="C11" s="7" t="s">
        <v>16</v>
      </c>
      <c r="D11" s="8">
        <v>730</v>
      </c>
      <c r="E11" s="23"/>
      <c r="F11" s="27"/>
      <c r="G11" s="4"/>
      <c r="H11" s="4"/>
      <c r="I11" s="27"/>
    </row>
    <row r="12" spans="1:10" x14ac:dyDescent="0.2">
      <c r="A12" s="5">
        <v>4</v>
      </c>
      <c r="B12" s="6" t="s">
        <v>12</v>
      </c>
      <c r="C12" s="7" t="s">
        <v>16</v>
      </c>
      <c r="D12" s="8">
        <v>4</v>
      </c>
      <c r="E12" s="23"/>
      <c r="F12" s="27"/>
      <c r="G12" s="4"/>
      <c r="H12" s="4"/>
      <c r="I12" s="27"/>
    </row>
    <row r="13" spans="1:10" x14ac:dyDescent="0.2">
      <c r="A13" s="5">
        <v>6</v>
      </c>
      <c r="B13" s="6" t="s">
        <v>13</v>
      </c>
      <c r="C13" s="7" t="s">
        <v>16</v>
      </c>
      <c r="D13" s="8">
        <v>1</v>
      </c>
      <c r="E13" s="23"/>
      <c r="F13" s="27"/>
      <c r="G13" s="4"/>
      <c r="H13" s="4"/>
      <c r="I13" s="27"/>
    </row>
    <row r="14" spans="1:10" x14ac:dyDescent="0.2">
      <c r="A14" s="5">
        <v>7</v>
      </c>
      <c r="B14" s="6" t="s">
        <v>14</v>
      </c>
      <c r="C14" s="7" t="s">
        <v>16</v>
      </c>
      <c r="D14" s="8">
        <v>730</v>
      </c>
      <c r="E14" s="23"/>
      <c r="F14" s="27"/>
      <c r="G14" s="4"/>
      <c r="H14" s="4"/>
      <c r="I14" s="27"/>
    </row>
    <row r="15" spans="1:10" x14ac:dyDescent="0.2">
      <c r="A15" s="5">
        <v>8</v>
      </c>
      <c r="B15" s="6" t="s">
        <v>15</v>
      </c>
      <c r="C15" s="7" t="s">
        <v>16</v>
      </c>
      <c r="D15" s="8">
        <v>200</v>
      </c>
      <c r="E15" s="23"/>
      <c r="F15" s="27"/>
      <c r="G15" s="4"/>
      <c r="H15" s="4"/>
      <c r="I15" s="27"/>
    </row>
    <row r="16" spans="1:10" x14ac:dyDescent="0.2">
      <c r="A16" s="5">
        <v>9</v>
      </c>
      <c r="B16" s="6" t="s">
        <v>33</v>
      </c>
      <c r="C16" s="20" t="s">
        <v>34</v>
      </c>
      <c r="D16" s="8">
        <v>24</v>
      </c>
      <c r="E16" s="24"/>
      <c r="F16" s="27"/>
      <c r="G16" s="4"/>
      <c r="H16" s="4"/>
      <c r="I16" s="27"/>
    </row>
    <row r="17" spans="1:9" x14ac:dyDescent="0.2">
      <c r="A17" s="35" t="s">
        <v>17</v>
      </c>
      <c r="B17" s="36"/>
      <c r="C17" s="36"/>
      <c r="D17" s="36"/>
      <c r="E17" s="37"/>
      <c r="F17" s="27"/>
      <c r="G17" s="18"/>
      <c r="H17" s="18"/>
      <c r="I17" s="27"/>
    </row>
    <row r="20" spans="1:9" ht="104.45" customHeight="1" x14ac:dyDescent="0.2">
      <c r="B20" s="34" t="s">
        <v>32</v>
      </c>
      <c r="C20" s="34"/>
      <c r="D20" s="34"/>
      <c r="E20" s="34"/>
      <c r="F20" s="34"/>
      <c r="G20" s="34"/>
      <c r="H20" s="34"/>
      <c r="I20" s="34"/>
    </row>
    <row r="21" spans="1:9" x14ac:dyDescent="0.2">
      <c r="B21" s="19"/>
      <c r="C21" s="19"/>
      <c r="D21" s="19"/>
      <c r="E21" s="25"/>
      <c r="F21" s="25"/>
      <c r="G21" s="19"/>
      <c r="H21" s="19"/>
    </row>
    <row r="22" spans="1:9" x14ac:dyDescent="0.2">
      <c r="B22" s="19"/>
      <c r="C22" s="19"/>
      <c r="D22" s="19"/>
      <c r="E22" s="25"/>
      <c r="F22" s="25"/>
      <c r="G22" s="19"/>
      <c r="H22" s="19"/>
    </row>
  </sheetData>
  <mergeCells count="6">
    <mergeCell ref="H1:I1"/>
    <mergeCell ref="A8:I8"/>
    <mergeCell ref="B4:I4"/>
    <mergeCell ref="B20:I20"/>
    <mergeCell ref="A17:E17"/>
    <mergeCell ref="C2:F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opLeftCell="A7" workbookViewId="0">
      <selection activeCell="H25" sqref="H25"/>
    </sheetView>
  </sheetViews>
  <sheetFormatPr defaultColWidth="8.85546875" defaultRowHeight="14.25" x14ac:dyDescent="0.2"/>
  <cols>
    <col min="1" max="1" width="4.5703125" style="1" customWidth="1"/>
    <col min="2" max="2" width="47.28515625" style="1" customWidth="1"/>
    <col min="3" max="3" width="9.140625" style="1" customWidth="1"/>
    <col min="4" max="4" width="10.140625" style="1" customWidth="1"/>
    <col min="5" max="5" width="12.140625" style="21" customWidth="1"/>
    <col min="6" max="6" width="14.5703125" style="26" customWidth="1"/>
    <col min="7" max="7" width="8.85546875" style="1"/>
    <col min="8" max="8" width="10.7109375" style="1" customWidth="1"/>
    <col min="9" max="9" width="14.28515625" style="26" customWidth="1"/>
    <col min="10" max="16384" width="8.85546875" style="1"/>
  </cols>
  <sheetData>
    <row r="1" spans="1:10" x14ac:dyDescent="0.2">
      <c r="H1" s="29" t="s">
        <v>18</v>
      </c>
      <c r="I1" s="29"/>
    </row>
    <row r="2" spans="1:10" ht="13.9" x14ac:dyDescent="0.25">
      <c r="C2" s="29" t="s">
        <v>7</v>
      </c>
      <c r="D2" s="29"/>
      <c r="E2" s="29"/>
      <c r="F2" s="29"/>
      <c r="G2" s="9"/>
    </row>
    <row r="4" spans="1:10" ht="29.45" customHeight="1" x14ac:dyDescent="0.2">
      <c r="B4" s="33" t="s">
        <v>36</v>
      </c>
      <c r="C4" s="33"/>
      <c r="D4" s="33"/>
      <c r="E4" s="33"/>
      <c r="F4" s="33"/>
      <c r="G4" s="33"/>
      <c r="H4" s="33"/>
      <c r="I4" s="33"/>
    </row>
    <row r="7" spans="1:10" ht="57.6" customHeight="1" x14ac:dyDescent="0.2">
      <c r="A7" s="16" t="s">
        <v>8</v>
      </c>
      <c r="B7" s="16" t="s">
        <v>0</v>
      </c>
      <c r="C7" s="16" t="s">
        <v>1</v>
      </c>
      <c r="D7" s="17" t="s">
        <v>39</v>
      </c>
      <c r="E7" s="22" t="s">
        <v>2</v>
      </c>
      <c r="F7" s="22" t="s">
        <v>3</v>
      </c>
      <c r="G7" s="16" t="s">
        <v>4</v>
      </c>
      <c r="H7" s="16" t="s">
        <v>5</v>
      </c>
      <c r="I7" s="22" t="s">
        <v>6</v>
      </c>
      <c r="J7" s="2"/>
    </row>
    <row r="8" spans="1:10" ht="81.599999999999994" customHeight="1" x14ac:dyDescent="0.2">
      <c r="A8" s="18"/>
      <c r="B8" s="28" t="s">
        <v>30</v>
      </c>
      <c r="C8" s="40"/>
      <c r="D8" s="40"/>
      <c r="E8" s="40"/>
      <c r="F8" s="40"/>
      <c r="G8" s="40"/>
      <c r="H8" s="40"/>
      <c r="I8" s="41"/>
      <c r="J8" s="2"/>
    </row>
    <row r="9" spans="1:10" ht="123.6" customHeight="1" x14ac:dyDescent="0.2">
      <c r="A9" s="5">
        <v>1</v>
      </c>
      <c r="B9" s="11" t="s">
        <v>23</v>
      </c>
      <c r="C9" s="7" t="s">
        <v>16</v>
      </c>
      <c r="D9" s="12">
        <v>4380</v>
      </c>
      <c r="E9" s="23"/>
      <c r="F9" s="27"/>
      <c r="G9" s="4"/>
      <c r="H9" s="4"/>
      <c r="I9" s="27"/>
    </row>
    <row r="10" spans="1:10" ht="26.45" customHeight="1" x14ac:dyDescent="0.2">
      <c r="A10" s="7">
        <v>2</v>
      </c>
      <c r="B10" s="3" t="s">
        <v>19</v>
      </c>
      <c r="C10" s="10" t="s">
        <v>16</v>
      </c>
      <c r="D10" s="8">
        <v>2190</v>
      </c>
      <c r="E10" s="23"/>
      <c r="F10" s="27"/>
      <c r="G10" s="4"/>
      <c r="H10" s="4"/>
      <c r="I10" s="27"/>
    </row>
    <row r="11" spans="1:10" x14ac:dyDescent="0.2">
      <c r="A11" s="7">
        <v>3</v>
      </c>
      <c r="B11" s="3" t="s">
        <v>20</v>
      </c>
      <c r="C11" s="10" t="s">
        <v>16</v>
      </c>
      <c r="D11" s="8">
        <v>730</v>
      </c>
      <c r="E11" s="23"/>
      <c r="F11" s="27"/>
      <c r="G11" s="4"/>
      <c r="H11" s="4"/>
      <c r="I11" s="27"/>
    </row>
    <row r="12" spans="1:10" x14ac:dyDescent="0.2">
      <c r="A12" s="7">
        <v>4</v>
      </c>
      <c r="B12" s="3" t="s">
        <v>21</v>
      </c>
      <c r="C12" s="10" t="s">
        <v>16</v>
      </c>
      <c r="D12" s="8">
        <v>3</v>
      </c>
      <c r="E12" s="23"/>
      <c r="F12" s="27"/>
      <c r="G12" s="4"/>
      <c r="H12" s="4"/>
      <c r="I12" s="27"/>
    </row>
    <row r="13" spans="1:10" ht="25.5" x14ac:dyDescent="0.2">
      <c r="A13" s="7">
        <v>5</v>
      </c>
      <c r="B13" s="3" t="s">
        <v>22</v>
      </c>
      <c r="C13" s="10" t="s">
        <v>16</v>
      </c>
      <c r="D13" s="8">
        <v>8</v>
      </c>
      <c r="E13" s="23"/>
      <c r="F13" s="27"/>
      <c r="G13" s="4"/>
      <c r="H13" s="4"/>
      <c r="I13" s="27"/>
    </row>
    <row r="14" spans="1:10" x14ac:dyDescent="0.2">
      <c r="A14" s="7">
        <v>6</v>
      </c>
      <c r="B14" s="3" t="s">
        <v>35</v>
      </c>
      <c r="C14" s="10" t="s">
        <v>16</v>
      </c>
      <c r="D14" s="8">
        <v>3</v>
      </c>
      <c r="E14" s="23"/>
      <c r="F14" s="27"/>
      <c r="G14" s="4"/>
      <c r="H14" s="4"/>
      <c r="I14" s="27"/>
    </row>
    <row r="15" spans="1:10" x14ac:dyDescent="0.2">
      <c r="A15" s="7">
        <v>7</v>
      </c>
      <c r="B15" s="3" t="s">
        <v>24</v>
      </c>
      <c r="C15" s="10" t="s">
        <v>16</v>
      </c>
      <c r="D15" s="8">
        <v>3</v>
      </c>
      <c r="E15" s="23"/>
      <c r="F15" s="27"/>
      <c r="G15" s="4"/>
      <c r="H15" s="4"/>
      <c r="I15" s="27"/>
    </row>
    <row r="16" spans="1:10" ht="75.599999999999994" customHeight="1" x14ac:dyDescent="0.2">
      <c r="A16" s="18"/>
      <c r="B16" s="28" t="s">
        <v>29</v>
      </c>
      <c r="C16" s="39"/>
      <c r="D16" s="40"/>
      <c r="E16" s="40"/>
      <c r="F16" s="40"/>
      <c r="G16" s="40"/>
      <c r="H16" s="40"/>
      <c r="I16" s="41"/>
    </row>
    <row r="17" spans="1:9" ht="112.15" customHeight="1" x14ac:dyDescent="0.2">
      <c r="A17" s="7">
        <v>8</v>
      </c>
      <c r="B17" s="3" t="s">
        <v>25</v>
      </c>
      <c r="C17" s="13" t="s">
        <v>16</v>
      </c>
      <c r="D17" s="12">
        <v>40880</v>
      </c>
      <c r="E17" s="24"/>
      <c r="F17" s="27"/>
      <c r="G17" s="4"/>
      <c r="H17" s="4"/>
      <c r="I17" s="27"/>
    </row>
    <row r="18" spans="1:9" x14ac:dyDescent="0.2">
      <c r="A18" s="7">
        <v>9</v>
      </c>
      <c r="B18" s="6" t="s">
        <v>20</v>
      </c>
      <c r="C18" s="10" t="s">
        <v>16</v>
      </c>
      <c r="D18" s="8">
        <v>40880</v>
      </c>
      <c r="E18" s="23"/>
      <c r="F18" s="27"/>
      <c r="G18" s="4"/>
      <c r="H18" s="4"/>
      <c r="I18" s="27"/>
    </row>
    <row r="19" spans="1:9" x14ac:dyDescent="0.2">
      <c r="A19" s="7">
        <v>10</v>
      </c>
      <c r="B19" s="6" t="s">
        <v>21</v>
      </c>
      <c r="C19" s="10" t="s">
        <v>16</v>
      </c>
      <c r="D19" s="8">
        <v>3</v>
      </c>
      <c r="E19" s="23"/>
      <c r="F19" s="27"/>
      <c r="G19" s="4"/>
      <c r="H19" s="4"/>
      <c r="I19" s="27"/>
    </row>
    <row r="20" spans="1:9" x14ac:dyDescent="0.2">
      <c r="A20" s="7">
        <v>11</v>
      </c>
      <c r="B20" s="6" t="s">
        <v>26</v>
      </c>
      <c r="C20" s="10" t="s">
        <v>16</v>
      </c>
      <c r="D20" s="8">
        <v>3</v>
      </c>
      <c r="E20" s="23"/>
      <c r="F20" s="27"/>
      <c r="G20" s="4"/>
      <c r="H20" s="4"/>
      <c r="I20" s="27"/>
    </row>
    <row r="21" spans="1:9" x14ac:dyDescent="0.2">
      <c r="A21" s="7">
        <v>12</v>
      </c>
      <c r="B21" s="6" t="s">
        <v>24</v>
      </c>
      <c r="C21" s="10" t="s">
        <v>16</v>
      </c>
      <c r="D21" s="8">
        <v>1</v>
      </c>
      <c r="E21" s="23"/>
      <c r="F21" s="27"/>
      <c r="G21" s="4"/>
      <c r="H21" s="4"/>
      <c r="I21" s="27"/>
    </row>
    <row r="22" spans="1:9" ht="25.5" x14ac:dyDescent="0.2">
      <c r="A22" s="7">
        <v>13</v>
      </c>
      <c r="B22" s="6" t="s">
        <v>27</v>
      </c>
      <c r="C22" s="10" t="s">
        <v>16</v>
      </c>
      <c r="D22" s="8">
        <v>400</v>
      </c>
      <c r="E22" s="23"/>
      <c r="F22" s="27"/>
      <c r="G22" s="4"/>
      <c r="H22" s="4"/>
      <c r="I22" s="27"/>
    </row>
    <row r="23" spans="1:9" x14ac:dyDescent="0.2">
      <c r="A23" s="35" t="s">
        <v>17</v>
      </c>
      <c r="B23" s="38"/>
      <c r="C23" s="36"/>
      <c r="D23" s="38"/>
      <c r="E23" s="37"/>
      <c r="F23" s="27"/>
      <c r="G23" s="18"/>
      <c r="H23" s="18"/>
      <c r="I23" s="27"/>
    </row>
    <row r="25" spans="1:9" x14ac:dyDescent="0.2">
      <c r="B25" s="15"/>
    </row>
    <row r="26" spans="1:9" ht="90.6" customHeight="1" x14ac:dyDescent="0.2">
      <c r="B26" s="34" t="s">
        <v>37</v>
      </c>
      <c r="C26" s="34"/>
      <c r="D26" s="34"/>
      <c r="E26" s="34"/>
    </row>
    <row r="27" spans="1:9" ht="18.75" x14ac:dyDescent="0.2">
      <c r="B27" s="14"/>
    </row>
    <row r="28" spans="1:9" ht="84.6" customHeight="1" x14ac:dyDescent="0.2">
      <c r="B28" s="34" t="s">
        <v>38</v>
      </c>
      <c r="C28" s="34"/>
      <c r="D28" s="34"/>
      <c r="E28" s="34"/>
    </row>
    <row r="31" spans="1:9" ht="18.75" x14ac:dyDescent="0.2">
      <c r="B31" s="14"/>
    </row>
    <row r="32" spans="1:9" ht="18.75" x14ac:dyDescent="0.2">
      <c r="B32" s="14"/>
    </row>
  </sheetData>
  <mergeCells count="8">
    <mergeCell ref="B26:E26"/>
    <mergeCell ref="B28:E28"/>
    <mergeCell ref="B4:I4"/>
    <mergeCell ref="H1:I1"/>
    <mergeCell ref="C2:F2"/>
    <mergeCell ref="A23:E23"/>
    <mergeCell ref="C16:I16"/>
    <mergeCell ref="C8:I8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C6" sqref="C6"/>
    </sheetView>
  </sheetViews>
  <sheetFormatPr defaultColWidth="9.140625" defaultRowHeight="14.25" x14ac:dyDescent="0.2"/>
  <cols>
    <col min="1" max="1" width="3.7109375" style="42" customWidth="1"/>
    <col min="2" max="2" width="44.28515625" style="1" customWidth="1"/>
    <col min="3" max="3" width="10.85546875" style="43" customWidth="1"/>
    <col min="4" max="4" width="12" style="44" customWidth="1"/>
    <col min="5" max="5" width="16.140625" style="21" customWidth="1"/>
    <col min="6" max="6" width="11.7109375" style="1" customWidth="1"/>
    <col min="7" max="7" width="11.5703125" style="1" customWidth="1"/>
    <col min="8" max="8" width="17" style="21" customWidth="1"/>
    <col min="9" max="9" width="13.5703125" style="1" customWidth="1"/>
    <col min="10" max="252" width="9.140625" style="1"/>
    <col min="253" max="253" width="4.28515625" style="1" customWidth="1"/>
    <col min="254" max="254" width="27.42578125" style="1" customWidth="1"/>
    <col min="255" max="255" width="12.85546875" style="1" customWidth="1"/>
    <col min="256" max="262" width="9.140625" style="1"/>
    <col min="263" max="263" width="13.5703125" style="1" customWidth="1"/>
    <col min="264" max="264" width="19.42578125" style="1" customWidth="1"/>
    <col min="265" max="265" width="13.5703125" style="1" customWidth="1"/>
    <col min="266" max="508" width="9.140625" style="1"/>
    <col min="509" max="509" width="4.28515625" style="1" customWidth="1"/>
    <col min="510" max="510" width="27.42578125" style="1" customWidth="1"/>
    <col min="511" max="511" width="12.85546875" style="1" customWidth="1"/>
    <col min="512" max="518" width="9.140625" style="1"/>
    <col min="519" max="519" width="13.5703125" style="1" customWidth="1"/>
    <col min="520" max="520" width="19.42578125" style="1" customWidth="1"/>
    <col min="521" max="521" width="13.5703125" style="1" customWidth="1"/>
    <col min="522" max="764" width="9.140625" style="1"/>
    <col min="765" max="765" width="4.28515625" style="1" customWidth="1"/>
    <col min="766" max="766" width="27.42578125" style="1" customWidth="1"/>
    <col min="767" max="767" width="12.85546875" style="1" customWidth="1"/>
    <col min="768" max="774" width="9.140625" style="1"/>
    <col min="775" max="775" width="13.5703125" style="1" customWidth="1"/>
    <col min="776" max="776" width="19.42578125" style="1" customWidth="1"/>
    <col min="777" max="777" width="13.5703125" style="1" customWidth="1"/>
    <col min="778" max="1020" width="9.140625" style="1"/>
    <col min="1021" max="1021" width="4.28515625" style="1" customWidth="1"/>
    <col min="1022" max="1022" width="27.42578125" style="1" customWidth="1"/>
    <col min="1023" max="1023" width="12.85546875" style="1" customWidth="1"/>
    <col min="1024" max="1030" width="9.140625" style="1"/>
    <col min="1031" max="1031" width="13.5703125" style="1" customWidth="1"/>
    <col min="1032" max="1032" width="19.42578125" style="1" customWidth="1"/>
    <col min="1033" max="1033" width="13.5703125" style="1" customWidth="1"/>
    <col min="1034" max="1276" width="9.140625" style="1"/>
    <col min="1277" max="1277" width="4.28515625" style="1" customWidth="1"/>
    <col min="1278" max="1278" width="27.42578125" style="1" customWidth="1"/>
    <col min="1279" max="1279" width="12.85546875" style="1" customWidth="1"/>
    <col min="1280" max="1286" width="9.140625" style="1"/>
    <col min="1287" max="1287" width="13.5703125" style="1" customWidth="1"/>
    <col min="1288" max="1288" width="19.42578125" style="1" customWidth="1"/>
    <col min="1289" max="1289" width="13.5703125" style="1" customWidth="1"/>
    <col min="1290" max="1532" width="9.140625" style="1"/>
    <col min="1533" max="1533" width="4.28515625" style="1" customWidth="1"/>
    <col min="1534" max="1534" width="27.42578125" style="1" customWidth="1"/>
    <col min="1535" max="1535" width="12.85546875" style="1" customWidth="1"/>
    <col min="1536" max="1542" width="9.140625" style="1"/>
    <col min="1543" max="1543" width="13.5703125" style="1" customWidth="1"/>
    <col min="1544" max="1544" width="19.42578125" style="1" customWidth="1"/>
    <col min="1545" max="1545" width="13.5703125" style="1" customWidth="1"/>
    <col min="1546" max="1788" width="9.140625" style="1"/>
    <col min="1789" max="1789" width="4.28515625" style="1" customWidth="1"/>
    <col min="1790" max="1790" width="27.42578125" style="1" customWidth="1"/>
    <col min="1791" max="1791" width="12.85546875" style="1" customWidth="1"/>
    <col min="1792" max="1798" width="9.140625" style="1"/>
    <col min="1799" max="1799" width="13.5703125" style="1" customWidth="1"/>
    <col min="1800" max="1800" width="19.42578125" style="1" customWidth="1"/>
    <col min="1801" max="1801" width="13.5703125" style="1" customWidth="1"/>
    <col min="1802" max="2044" width="9.140625" style="1"/>
    <col min="2045" max="2045" width="4.28515625" style="1" customWidth="1"/>
    <col min="2046" max="2046" width="27.42578125" style="1" customWidth="1"/>
    <col min="2047" max="2047" width="12.85546875" style="1" customWidth="1"/>
    <col min="2048" max="2054" width="9.140625" style="1"/>
    <col min="2055" max="2055" width="13.5703125" style="1" customWidth="1"/>
    <col min="2056" max="2056" width="19.42578125" style="1" customWidth="1"/>
    <col min="2057" max="2057" width="13.5703125" style="1" customWidth="1"/>
    <col min="2058" max="2300" width="9.140625" style="1"/>
    <col min="2301" max="2301" width="4.28515625" style="1" customWidth="1"/>
    <col min="2302" max="2302" width="27.42578125" style="1" customWidth="1"/>
    <col min="2303" max="2303" width="12.85546875" style="1" customWidth="1"/>
    <col min="2304" max="2310" width="9.140625" style="1"/>
    <col min="2311" max="2311" width="13.5703125" style="1" customWidth="1"/>
    <col min="2312" max="2312" width="19.42578125" style="1" customWidth="1"/>
    <col min="2313" max="2313" width="13.5703125" style="1" customWidth="1"/>
    <col min="2314" max="2556" width="9.140625" style="1"/>
    <col min="2557" max="2557" width="4.28515625" style="1" customWidth="1"/>
    <col min="2558" max="2558" width="27.42578125" style="1" customWidth="1"/>
    <col min="2559" max="2559" width="12.85546875" style="1" customWidth="1"/>
    <col min="2560" max="2566" width="9.140625" style="1"/>
    <col min="2567" max="2567" width="13.5703125" style="1" customWidth="1"/>
    <col min="2568" max="2568" width="19.42578125" style="1" customWidth="1"/>
    <col min="2569" max="2569" width="13.5703125" style="1" customWidth="1"/>
    <col min="2570" max="2812" width="9.140625" style="1"/>
    <col min="2813" max="2813" width="4.28515625" style="1" customWidth="1"/>
    <col min="2814" max="2814" width="27.42578125" style="1" customWidth="1"/>
    <col min="2815" max="2815" width="12.85546875" style="1" customWidth="1"/>
    <col min="2816" max="2822" width="9.140625" style="1"/>
    <col min="2823" max="2823" width="13.5703125" style="1" customWidth="1"/>
    <col min="2824" max="2824" width="19.42578125" style="1" customWidth="1"/>
    <col min="2825" max="2825" width="13.5703125" style="1" customWidth="1"/>
    <col min="2826" max="3068" width="9.140625" style="1"/>
    <col min="3069" max="3069" width="4.28515625" style="1" customWidth="1"/>
    <col min="3070" max="3070" width="27.42578125" style="1" customWidth="1"/>
    <col min="3071" max="3071" width="12.85546875" style="1" customWidth="1"/>
    <col min="3072" max="3078" width="9.140625" style="1"/>
    <col min="3079" max="3079" width="13.5703125" style="1" customWidth="1"/>
    <col min="3080" max="3080" width="19.42578125" style="1" customWidth="1"/>
    <col min="3081" max="3081" width="13.5703125" style="1" customWidth="1"/>
    <col min="3082" max="3324" width="9.140625" style="1"/>
    <col min="3325" max="3325" width="4.28515625" style="1" customWidth="1"/>
    <col min="3326" max="3326" width="27.42578125" style="1" customWidth="1"/>
    <col min="3327" max="3327" width="12.85546875" style="1" customWidth="1"/>
    <col min="3328" max="3334" width="9.140625" style="1"/>
    <col min="3335" max="3335" width="13.5703125" style="1" customWidth="1"/>
    <col min="3336" max="3336" width="19.42578125" style="1" customWidth="1"/>
    <col min="3337" max="3337" width="13.5703125" style="1" customWidth="1"/>
    <col min="3338" max="3580" width="9.140625" style="1"/>
    <col min="3581" max="3581" width="4.28515625" style="1" customWidth="1"/>
    <col min="3582" max="3582" width="27.42578125" style="1" customWidth="1"/>
    <col min="3583" max="3583" width="12.85546875" style="1" customWidth="1"/>
    <col min="3584" max="3590" width="9.140625" style="1"/>
    <col min="3591" max="3591" width="13.5703125" style="1" customWidth="1"/>
    <col min="3592" max="3592" width="19.42578125" style="1" customWidth="1"/>
    <col min="3593" max="3593" width="13.5703125" style="1" customWidth="1"/>
    <col min="3594" max="3836" width="9.140625" style="1"/>
    <col min="3837" max="3837" width="4.28515625" style="1" customWidth="1"/>
    <col min="3838" max="3838" width="27.42578125" style="1" customWidth="1"/>
    <col min="3839" max="3839" width="12.85546875" style="1" customWidth="1"/>
    <col min="3840" max="3846" width="9.140625" style="1"/>
    <col min="3847" max="3847" width="13.5703125" style="1" customWidth="1"/>
    <col min="3848" max="3848" width="19.42578125" style="1" customWidth="1"/>
    <col min="3849" max="3849" width="13.5703125" style="1" customWidth="1"/>
    <col min="3850" max="4092" width="9.140625" style="1"/>
    <col min="4093" max="4093" width="4.28515625" style="1" customWidth="1"/>
    <col min="4094" max="4094" width="27.42578125" style="1" customWidth="1"/>
    <col min="4095" max="4095" width="12.85546875" style="1" customWidth="1"/>
    <col min="4096" max="4102" width="9.140625" style="1"/>
    <col min="4103" max="4103" width="13.5703125" style="1" customWidth="1"/>
    <col min="4104" max="4104" width="19.42578125" style="1" customWidth="1"/>
    <col min="4105" max="4105" width="13.5703125" style="1" customWidth="1"/>
    <col min="4106" max="4348" width="9.140625" style="1"/>
    <col min="4349" max="4349" width="4.28515625" style="1" customWidth="1"/>
    <col min="4350" max="4350" width="27.42578125" style="1" customWidth="1"/>
    <col min="4351" max="4351" width="12.85546875" style="1" customWidth="1"/>
    <col min="4352" max="4358" width="9.140625" style="1"/>
    <col min="4359" max="4359" width="13.5703125" style="1" customWidth="1"/>
    <col min="4360" max="4360" width="19.42578125" style="1" customWidth="1"/>
    <col min="4361" max="4361" width="13.5703125" style="1" customWidth="1"/>
    <col min="4362" max="4604" width="9.140625" style="1"/>
    <col min="4605" max="4605" width="4.28515625" style="1" customWidth="1"/>
    <col min="4606" max="4606" width="27.42578125" style="1" customWidth="1"/>
    <col min="4607" max="4607" width="12.85546875" style="1" customWidth="1"/>
    <col min="4608" max="4614" width="9.140625" style="1"/>
    <col min="4615" max="4615" width="13.5703125" style="1" customWidth="1"/>
    <col min="4616" max="4616" width="19.42578125" style="1" customWidth="1"/>
    <col min="4617" max="4617" width="13.5703125" style="1" customWidth="1"/>
    <col min="4618" max="4860" width="9.140625" style="1"/>
    <col min="4861" max="4861" width="4.28515625" style="1" customWidth="1"/>
    <col min="4862" max="4862" width="27.42578125" style="1" customWidth="1"/>
    <col min="4863" max="4863" width="12.85546875" style="1" customWidth="1"/>
    <col min="4864" max="4870" width="9.140625" style="1"/>
    <col min="4871" max="4871" width="13.5703125" style="1" customWidth="1"/>
    <col min="4872" max="4872" width="19.42578125" style="1" customWidth="1"/>
    <col min="4873" max="4873" width="13.5703125" style="1" customWidth="1"/>
    <col min="4874" max="5116" width="9.140625" style="1"/>
    <col min="5117" max="5117" width="4.28515625" style="1" customWidth="1"/>
    <col min="5118" max="5118" width="27.42578125" style="1" customWidth="1"/>
    <col min="5119" max="5119" width="12.85546875" style="1" customWidth="1"/>
    <col min="5120" max="5126" width="9.140625" style="1"/>
    <col min="5127" max="5127" width="13.5703125" style="1" customWidth="1"/>
    <col min="5128" max="5128" width="19.42578125" style="1" customWidth="1"/>
    <col min="5129" max="5129" width="13.5703125" style="1" customWidth="1"/>
    <col min="5130" max="5372" width="9.140625" style="1"/>
    <col min="5373" max="5373" width="4.28515625" style="1" customWidth="1"/>
    <col min="5374" max="5374" width="27.42578125" style="1" customWidth="1"/>
    <col min="5375" max="5375" width="12.85546875" style="1" customWidth="1"/>
    <col min="5376" max="5382" width="9.140625" style="1"/>
    <col min="5383" max="5383" width="13.5703125" style="1" customWidth="1"/>
    <col min="5384" max="5384" width="19.42578125" style="1" customWidth="1"/>
    <col min="5385" max="5385" width="13.5703125" style="1" customWidth="1"/>
    <col min="5386" max="5628" width="9.140625" style="1"/>
    <col min="5629" max="5629" width="4.28515625" style="1" customWidth="1"/>
    <col min="5630" max="5630" width="27.42578125" style="1" customWidth="1"/>
    <col min="5631" max="5631" width="12.85546875" style="1" customWidth="1"/>
    <col min="5632" max="5638" width="9.140625" style="1"/>
    <col min="5639" max="5639" width="13.5703125" style="1" customWidth="1"/>
    <col min="5640" max="5640" width="19.42578125" style="1" customWidth="1"/>
    <col min="5641" max="5641" width="13.5703125" style="1" customWidth="1"/>
    <col min="5642" max="5884" width="9.140625" style="1"/>
    <col min="5885" max="5885" width="4.28515625" style="1" customWidth="1"/>
    <col min="5886" max="5886" width="27.42578125" style="1" customWidth="1"/>
    <col min="5887" max="5887" width="12.85546875" style="1" customWidth="1"/>
    <col min="5888" max="5894" width="9.140625" style="1"/>
    <col min="5895" max="5895" width="13.5703125" style="1" customWidth="1"/>
    <col min="5896" max="5896" width="19.42578125" style="1" customWidth="1"/>
    <col min="5897" max="5897" width="13.5703125" style="1" customWidth="1"/>
    <col min="5898" max="6140" width="9.140625" style="1"/>
    <col min="6141" max="6141" width="4.28515625" style="1" customWidth="1"/>
    <col min="6142" max="6142" width="27.42578125" style="1" customWidth="1"/>
    <col min="6143" max="6143" width="12.85546875" style="1" customWidth="1"/>
    <col min="6144" max="6150" width="9.140625" style="1"/>
    <col min="6151" max="6151" width="13.5703125" style="1" customWidth="1"/>
    <col min="6152" max="6152" width="19.42578125" style="1" customWidth="1"/>
    <col min="6153" max="6153" width="13.5703125" style="1" customWidth="1"/>
    <col min="6154" max="6396" width="9.140625" style="1"/>
    <col min="6397" max="6397" width="4.28515625" style="1" customWidth="1"/>
    <col min="6398" max="6398" width="27.42578125" style="1" customWidth="1"/>
    <col min="6399" max="6399" width="12.85546875" style="1" customWidth="1"/>
    <col min="6400" max="6406" width="9.140625" style="1"/>
    <col min="6407" max="6407" width="13.5703125" style="1" customWidth="1"/>
    <col min="6408" max="6408" width="19.42578125" style="1" customWidth="1"/>
    <col min="6409" max="6409" width="13.5703125" style="1" customWidth="1"/>
    <col min="6410" max="6652" width="9.140625" style="1"/>
    <col min="6653" max="6653" width="4.28515625" style="1" customWidth="1"/>
    <col min="6654" max="6654" width="27.42578125" style="1" customWidth="1"/>
    <col min="6655" max="6655" width="12.85546875" style="1" customWidth="1"/>
    <col min="6656" max="6662" width="9.140625" style="1"/>
    <col min="6663" max="6663" width="13.5703125" style="1" customWidth="1"/>
    <col min="6664" max="6664" width="19.42578125" style="1" customWidth="1"/>
    <col min="6665" max="6665" width="13.5703125" style="1" customWidth="1"/>
    <col min="6666" max="6908" width="9.140625" style="1"/>
    <col min="6909" max="6909" width="4.28515625" style="1" customWidth="1"/>
    <col min="6910" max="6910" width="27.42578125" style="1" customWidth="1"/>
    <col min="6911" max="6911" width="12.85546875" style="1" customWidth="1"/>
    <col min="6912" max="6918" width="9.140625" style="1"/>
    <col min="6919" max="6919" width="13.5703125" style="1" customWidth="1"/>
    <col min="6920" max="6920" width="19.42578125" style="1" customWidth="1"/>
    <col min="6921" max="6921" width="13.5703125" style="1" customWidth="1"/>
    <col min="6922" max="7164" width="9.140625" style="1"/>
    <col min="7165" max="7165" width="4.28515625" style="1" customWidth="1"/>
    <col min="7166" max="7166" width="27.42578125" style="1" customWidth="1"/>
    <col min="7167" max="7167" width="12.85546875" style="1" customWidth="1"/>
    <col min="7168" max="7174" width="9.140625" style="1"/>
    <col min="7175" max="7175" width="13.5703125" style="1" customWidth="1"/>
    <col min="7176" max="7176" width="19.42578125" style="1" customWidth="1"/>
    <col min="7177" max="7177" width="13.5703125" style="1" customWidth="1"/>
    <col min="7178" max="7420" width="9.140625" style="1"/>
    <col min="7421" max="7421" width="4.28515625" style="1" customWidth="1"/>
    <col min="7422" max="7422" width="27.42578125" style="1" customWidth="1"/>
    <col min="7423" max="7423" width="12.85546875" style="1" customWidth="1"/>
    <col min="7424" max="7430" width="9.140625" style="1"/>
    <col min="7431" max="7431" width="13.5703125" style="1" customWidth="1"/>
    <col min="7432" max="7432" width="19.42578125" style="1" customWidth="1"/>
    <col min="7433" max="7433" width="13.5703125" style="1" customWidth="1"/>
    <col min="7434" max="7676" width="9.140625" style="1"/>
    <col min="7677" max="7677" width="4.28515625" style="1" customWidth="1"/>
    <col min="7678" max="7678" width="27.42578125" style="1" customWidth="1"/>
    <col min="7679" max="7679" width="12.85546875" style="1" customWidth="1"/>
    <col min="7680" max="7686" width="9.140625" style="1"/>
    <col min="7687" max="7687" width="13.5703125" style="1" customWidth="1"/>
    <col min="7688" max="7688" width="19.42578125" style="1" customWidth="1"/>
    <col min="7689" max="7689" width="13.5703125" style="1" customWidth="1"/>
    <col min="7690" max="7932" width="9.140625" style="1"/>
    <col min="7933" max="7933" width="4.28515625" style="1" customWidth="1"/>
    <col min="7934" max="7934" width="27.42578125" style="1" customWidth="1"/>
    <col min="7935" max="7935" width="12.85546875" style="1" customWidth="1"/>
    <col min="7936" max="7942" width="9.140625" style="1"/>
    <col min="7943" max="7943" width="13.5703125" style="1" customWidth="1"/>
    <col min="7944" max="7944" width="19.42578125" style="1" customWidth="1"/>
    <col min="7945" max="7945" width="13.5703125" style="1" customWidth="1"/>
    <col min="7946" max="8188" width="9.140625" style="1"/>
    <col min="8189" max="8189" width="4.28515625" style="1" customWidth="1"/>
    <col min="8190" max="8190" width="27.42578125" style="1" customWidth="1"/>
    <col min="8191" max="8191" width="12.85546875" style="1" customWidth="1"/>
    <col min="8192" max="8198" width="9.140625" style="1"/>
    <col min="8199" max="8199" width="13.5703125" style="1" customWidth="1"/>
    <col min="8200" max="8200" width="19.42578125" style="1" customWidth="1"/>
    <col min="8201" max="8201" width="13.5703125" style="1" customWidth="1"/>
    <col min="8202" max="8444" width="9.140625" style="1"/>
    <col min="8445" max="8445" width="4.28515625" style="1" customWidth="1"/>
    <col min="8446" max="8446" width="27.42578125" style="1" customWidth="1"/>
    <col min="8447" max="8447" width="12.85546875" style="1" customWidth="1"/>
    <col min="8448" max="8454" width="9.140625" style="1"/>
    <col min="8455" max="8455" width="13.5703125" style="1" customWidth="1"/>
    <col min="8456" max="8456" width="19.42578125" style="1" customWidth="1"/>
    <col min="8457" max="8457" width="13.5703125" style="1" customWidth="1"/>
    <col min="8458" max="8700" width="9.140625" style="1"/>
    <col min="8701" max="8701" width="4.28515625" style="1" customWidth="1"/>
    <col min="8702" max="8702" width="27.42578125" style="1" customWidth="1"/>
    <col min="8703" max="8703" width="12.85546875" style="1" customWidth="1"/>
    <col min="8704" max="8710" width="9.140625" style="1"/>
    <col min="8711" max="8711" width="13.5703125" style="1" customWidth="1"/>
    <col min="8712" max="8712" width="19.42578125" style="1" customWidth="1"/>
    <col min="8713" max="8713" width="13.5703125" style="1" customWidth="1"/>
    <col min="8714" max="8956" width="9.140625" style="1"/>
    <col min="8957" max="8957" width="4.28515625" style="1" customWidth="1"/>
    <col min="8958" max="8958" width="27.42578125" style="1" customWidth="1"/>
    <col min="8959" max="8959" width="12.85546875" style="1" customWidth="1"/>
    <col min="8960" max="8966" width="9.140625" style="1"/>
    <col min="8967" max="8967" width="13.5703125" style="1" customWidth="1"/>
    <col min="8968" max="8968" width="19.42578125" style="1" customWidth="1"/>
    <col min="8969" max="8969" width="13.5703125" style="1" customWidth="1"/>
    <col min="8970" max="9212" width="9.140625" style="1"/>
    <col min="9213" max="9213" width="4.28515625" style="1" customWidth="1"/>
    <col min="9214" max="9214" width="27.42578125" style="1" customWidth="1"/>
    <col min="9215" max="9215" width="12.85546875" style="1" customWidth="1"/>
    <col min="9216" max="9222" width="9.140625" style="1"/>
    <col min="9223" max="9223" width="13.5703125" style="1" customWidth="1"/>
    <col min="9224" max="9224" width="19.42578125" style="1" customWidth="1"/>
    <col min="9225" max="9225" width="13.5703125" style="1" customWidth="1"/>
    <col min="9226" max="9468" width="9.140625" style="1"/>
    <col min="9469" max="9469" width="4.28515625" style="1" customWidth="1"/>
    <col min="9470" max="9470" width="27.42578125" style="1" customWidth="1"/>
    <col min="9471" max="9471" width="12.85546875" style="1" customWidth="1"/>
    <col min="9472" max="9478" width="9.140625" style="1"/>
    <col min="9479" max="9479" width="13.5703125" style="1" customWidth="1"/>
    <col min="9480" max="9480" width="19.42578125" style="1" customWidth="1"/>
    <col min="9481" max="9481" width="13.5703125" style="1" customWidth="1"/>
    <col min="9482" max="9724" width="9.140625" style="1"/>
    <col min="9725" max="9725" width="4.28515625" style="1" customWidth="1"/>
    <col min="9726" max="9726" width="27.42578125" style="1" customWidth="1"/>
    <col min="9727" max="9727" width="12.85546875" style="1" customWidth="1"/>
    <col min="9728" max="9734" width="9.140625" style="1"/>
    <col min="9735" max="9735" width="13.5703125" style="1" customWidth="1"/>
    <col min="9736" max="9736" width="19.42578125" style="1" customWidth="1"/>
    <col min="9737" max="9737" width="13.5703125" style="1" customWidth="1"/>
    <col min="9738" max="9980" width="9.140625" style="1"/>
    <col min="9981" max="9981" width="4.28515625" style="1" customWidth="1"/>
    <col min="9982" max="9982" width="27.42578125" style="1" customWidth="1"/>
    <col min="9983" max="9983" width="12.85546875" style="1" customWidth="1"/>
    <col min="9984" max="9990" width="9.140625" style="1"/>
    <col min="9991" max="9991" width="13.5703125" style="1" customWidth="1"/>
    <col min="9992" max="9992" width="19.42578125" style="1" customWidth="1"/>
    <col min="9993" max="9993" width="13.5703125" style="1" customWidth="1"/>
    <col min="9994" max="10236" width="9.140625" style="1"/>
    <col min="10237" max="10237" width="4.28515625" style="1" customWidth="1"/>
    <col min="10238" max="10238" width="27.42578125" style="1" customWidth="1"/>
    <col min="10239" max="10239" width="12.85546875" style="1" customWidth="1"/>
    <col min="10240" max="10246" width="9.140625" style="1"/>
    <col min="10247" max="10247" width="13.5703125" style="1" customWidth="1"/>
    <col min="10248" max="10248" width="19.42578125" style="1" customWidth="1"/>
    <col min="10249" max="10249" width="13.5703125" style="1" customWidth="1"/>
    <col min="10250" max="10492" width="9.140625" style="1"/>
    <col min="10493" max="10493" width="4.28515625" style="1" customWidth="1"/>
    <col min="10494" max="10494" width="27.42578125" style="1" customWidth="1"/>
    <col min="10495" max="10495" width="12.85546875" style="1" customWidth="1"/>
    <col min="10496" max="10502" width="9.140625" style="1"/>
    <col min="10503" max="10503" width="13.5703125" style="1" customWidth="1"/>
    <col min="10504" max="10504" width="19.42578125" style="1" customWidth="1"/>
    <col min="10505" max="10505" width="13.5703125" style="1" customWidth="1"/>
    <col min="10506" max="10748" width="9.140625" style="1"/>
    <col min="10749" max="10749" width="4.28515625" style="1" customWidth="1"/>
    <col min="10750" max="10750" width="27.42578125" style="1" customWidth="1"/>
    <col min="10751" max="10751" width="12.85546875" style="1" customWidth="1"/>
    <col min="10752" max="10758" width="9.140625" style="1"/>
    <col min="10759" max="10759" width="13.5703125" style="1" customWidth="1"/>
    <col min="10760" max="10760" width="19.42578125" style="1" customWidth="1"/>
    <col min="10761" max="10761" width="13.5703125" style="1" customWidth="1"/>
    <col min="10762" max="11004" width="9.140625" style="1"/>
    <col min="11005" max="11005" width="4.28515625" style="1" customWidth="1"/>
    <col min="11006" max="11006" width="27.42578125" style="1" customWidth="1"/>
    <col min="11007" max="11007" width="12.85546875" style="1" customWidth="1"/>
    <col min="11008" max="11014" width="9.140625" style="1"/>
    <col min="11015" max="11015" width="13.5703125" style="1" customWidth="1"/>
    <col min="11016" max="11016" width="19.42578125" style="1" customWidth="1"/>
    <col min="11017" max="11017" width="13.5703125" style="1" customWidth="1"/>
    <col min="11018" max="11260" width="9.140625" style="1"/>
    <col min="11261" max="11261" width="4.28515625" style="1" customWidth="1"/>
    <col min="11262" max="11262" width="27.42578125" style="1" customWidth="1"/>
    <col min="11263" max="11263" width="12.85546875" style="1" customWidth="1"/>
    <col min="11264" max="11270" width="9.140625" style="1"/>
    <col min="11271" max="11271" width="13.5703125" style="1" customWidth="1"/>
    <col min="11272" max="11272" width="19.42578125" style="1" customWidth="1"/>
    <col min="11273" max="11273" width="13.5703125" style="1" customWidth="1"/>
    <col min="11274" max="11516" width="9.140625" style="1"/>
    <col min="11517" max="11517" width="4.28515625" style="1" customWidth="1"/>
    <col min="11518" max="11518" width="27.42578125" style="1" customWidth="1"/>
    <col min="11519" max="11519" width="12.85546875" style="1" customWidth="1"/>
    <col min="11520" max="11526" width="9.140625" style="1"/>
    <col min="11527" max="11527" width="13.5703125" style="1" customWidth="1"/>
    <col min="11528" max="11528" width="19.42578125" style="1" customWidth="1"/>
    <col min="11529" max="11529" width="13.5703125" style="1" customWidth="1"/>
    <col min="11530" max="11772" width="9.140625" style="1"/>
    <col min="11773" max="11773" width="4.28515625" style="1" customWidth="1"/>
    <col min="11774" max="11774" width="27.42578125" style="1" customWidth="1"/>
    <col min="11775" max="11775" width="12.85546875" style="1" customWidth="1"/>
    <col min="11776" max="11782" width="9.140625" style="1"/>
    <col min="11783" max="11783" width="13.5703125" style="1" customWidth="1"/>
    <col min="11784" max="11784" width="19.42578125" style="1" customWidth="1"/>
    <col min="11785" max="11785" width="13.5703125" style="1" customWidth="1"/>
    <col min="11786" max="12028" width="9.140625" style="1"/>
    <col min="12029" max="12029" width="4.28515625" style="1" customWidth="1"/>
    <col min="12030" max="12030" width="27.42578125" style="1" customWidth="1"/>
    <col min="12031" max="12031" width="12.85546875" style="1" customWidth="1"/>
    <col min="12032" max="12038" width="9.140625" style="1"/>
    <col min="12039" max="12039" width="13.5703125" style="1" customWidth="1"/>
    <col min="12040" max="12040" width="19.42578125" style="1" customWidth="1"/>
    <col min="12041" max="12041" width="13.5703125" style="1" customWidth="1"/>
    <col min="12042" max="12284" width="9.140625" style="1"/>
    <col min="12285" max="12285" width="4.28515625" style="1" customWidth="1"/>
    <col min="12286" max="12286" width="27.42578125" style="1" customWidth="1"/>
    <col min="12287" max="12287" width="12.85546875" style="1" customWidth="1"/>
    <col min="12288" max="12294" width="9.140625" style="1"/>
    <col min="12295" max="12295" width="13.5703125" style="1" customWidth="1"/>
    <col min="12296" max="12296" width="19.42578125" style="1" customWidth="1"/>
    <col min="12297" max="12297" width="13.5703125" style="1" customWidth="1"/>
    <col min="12298" max="12540" width="9.140625" style="1"/>
    <col min="12541" max="12541" width="4.28515625" style="1" customWidth="1"/>
    <col min="12542" max="12542" width="27.42578125" style="1" customWidth="1"/>
    <col min="12543" max="12543" width="12.85546875" style="1" customWidth="1"/>
    <col min="12544" max="12550" width="9.140625" style="1"/>
    <col min="12551" max="12551" width="13.5703125" style="1" customWidth="1"/>
    <col min="12552" max="12552" width="19.42578125" style="1" customWidth="1"/>
    <col min="12553" max="12553" width="13.5703125" style="1" customWidth="1"/>
    <col min="12554" max="12796" width="9.140625" style="1"/>
    <col min="12797" max="12797" width="4.28515625" style="1" customWidth="1"/>
    <col min="12798" max="12798" width="27.42578125" style="1" customWidth="1"/>
    <col min="12799" max="12799" width="12.85546875" style="1" customWidth="1"/>
    <col min="12800" max="12806" width="9.140625" style="1"/>
    <col min="12807" max="12807" width="13.5703125" style="1" customWidth="1"/>
    <col min="12808" max="12808" width="19.42578125" style="1" customWidth="1"/>
    <col min="12809" max="12809" width="13.5703125" style="1" customWidth="1"/>
    <col min="12810" max="13052" width="9.140625" style="1"/>
    <col min="13053" max="13053" width="4.28515625" style="1" customWidth="1"/>
    <col min="13054" max="13054" width="27.42578125" style="1" customWidth="1"/>
    <col min="13055" max="13055" width="12.85546875" style="1" customWidth="1"/>
    <col min="13056" max="13062" width="9.140625" style="1"/>
    <col min="13063" max="13063" width="13.5703125" style="1" customWidth="1"/>
    <col min="13064" max="13064" width="19.42578125" style="1" customWidth="1"/>
    <col min="13065" max="13065" width="13.5703125" style="1" customWidth="1"/>
    <col min="13066" max="13308" width="9.140625" style="1"/>
    <col min="13309" max="13309" width="4.28515625" style="1" customWidth="1"/>
    <col min="13310" max="13310" width="27.42578125" style="1" customWidth="1"/>
    <col min="13311" max="13311" width="12.85546875" style="1" customWidth="1"/>
    <col min="13312" max="13318" width="9.140625" style="1"/>
    <col min="13319" max="13319" width="13.5703125" style="1" customWidth="1"/>
    <col min="13320" max="13320" width="19.42578125" style="1" customWidth="1"/>
    <col min="13321" max="13321" width="13.5703125" style="1" customWidth="1"/>
    <col min="13322" max="13564" width="9.140625" style="1"/>
    <col min="13565" max="13565" width="4.28515625" style="1" customWidth="1"/>
    <col min="13566" max="13566" width="27.42578125" style="1" customWidth="1"/>
    <col min="13567" max="13567" width="12.85546875" style="1" customWidth="1"/>
    <col min="13568" max="13574" width="9.140625" style="1"/>
    <col min="13575" max="13575" width="13.5703125" style="1" customWidth="1"/>
    <col min="13576" max="13576" width="19.42578125" style="1" customWidth="1"/>
    <col min="13577" max="13577" width="13.5703125" style="1" customWidth="1"/>
    <col min="13578" max="13820" width="9.140625" style="1"/>
    <col min="13821" max="13821" width="4.28515625" style="1" customWidth="1"/>
    <col min="13822" max="13822" width="27.42578125" style="1" customWidth="1"/>
    <col min="13823" max="13823" width="12.85546875" style="1" customWidth="1"/>
    <col min="13824" max="13830" width="9.140625" style="1"/>
    <col min="13831" max="13831" width="13.5703125" style="1" customWidth="1"/>
    <col min="13832" max="13832" width="19.42578125" style="1" customWidth="1"/>
    <col min="13833" max="13833" width="13.5703125" style="1" customWidth="1"/>
    <col min="13834" max="14076" width="9.140625" style="1"/>
    <col min="14077" max="14077" width="4.28515625" style="1" customWidth="1"/>
    <col min="14078" max="14078" width="27.42578125" style="1" customWidth="1"/>
    <col min="14079" max="14079" width="12.85546875" style="1" customWidth="1"/>
    <col min="14080" max="14086" width="9.140625" style="1"/>
    <col min="14087" max="14087" width="13.5703125" style="1" customWidth="1"/>
    <col min="14088" max="14088" width="19.42578125" style="1" customWidth="1"/>
    <col min="14089" max="14089" width="13.5703125" style="1" customWidth="1"/>
    <col min="14090" max="14332" width="9.140625" style="1"/>
    <col min="14333" max="14333" width="4.28515625" style="1" customWidth="1"/>
    <col min="14334" max="14334" width="27.42578125" style="1" customWidth="1"/>
    <col min="14335" max="14335" width="12.85546875" style="1" customWidth="1"/>
    <col min="14336" max="14342" width="9.140625" style="1"/>
    <col min="14343" max="14343" width="13.5703125" style="1" customWidth="1"/>
    <col min="14344" max="14344" width="19.42578125" style="1" customWidth="1"/>
    <col min="14345" max="14345" width="13.5703125" style="1" customWidth="1"/>
    <col min="14346" max="14588" width="9.140625" style="1"/>
    <col min="14589" max="14589" width="4.28515625" style="1" customWidth="1"/>
    <col min="14590" max="14590" width="27.42578125" style="1" customWidth="1"/>
    <col min="14591" max="14591" width="12.85546875" style="1" customWidth="1"/>
    <col min="14592" max="14598" width="9.140625" style="1"/>
    <col min="14599" max="14599" width="13.5703125" style="1" customWidth="1"/>
    <col min="14600" max="14600" width="19.42578125" style="1" customWidth="1"/>
    <col min="14601" max="14601" width="13.5703125" style="1" customWidth="1"/>
    <col min="14602" max="14844" width="9.140625" style="1"/>
    <col min="14845" max="14845" width="4.28515625" style="1" customWidth="1"/>
    <col min="14846" max="14846" width="27.42578125" style="1" customWidth="1"/>
    <col min="14847" max="14847" width="12.85546875" style="1" customWidth="1"/>
    <col min="14848" max="14854" width="9.140625" style="1"/>
    <col min="14855" max="14855" width="13.5703125" style="1" customWidth="1"/>
    <col min="14856" max="14856" width="19.42578125" style="1" customWidth="1"/>
    <col min="14857" max="14857" width="13.5703125" style="1" customWidth="1"/>
    <col min="14858" max="15100" width="9.140625" style="1"/>
    <col min="15101" max="15101" width="4.28515625" style="1" customWidth="1"/>
    <col min="15102" max="15102" width="27.42578125" style="1" customWidth="1"/>
    <col min="15103" max="15103" width="12.85546875" style="1" customWidth="1"/>
    <col min="15104" max="15110" width="9.140625" style="1"/>
    <col min="15111" max="15111" width="13.5703125" style="1" customWidth="1"/>
    <col min="15112" max="15112" width="19.42578125" style="1" customWidth="1"/>
    <col min="15113" max="15113" width="13.5703125" style="1" customWidth="1"/>
    <col min="15114" max="15356" width="9.140625" style="1"/>
    <col min="15357" max="15357" width="4.28515625" style="1" customWidth="1"/>
    <col min="15358" max="15358" width="27.42578125" style="1" customWidth="1"/>
    <col min="15359" max="15359" width="12.85546875" style="1" customWidth="1"/>
    <col min="15360" max="15366" width="9.140625" style="1"/>
    <col min="15367" max="15367" width="13.5703125" style="1" customWidth="1"/>
    <col min="15368" max="15368" width="19.42578125" style="1" customWidth="1"/>
    <col min="15369" max="15369" width="13.5703125" style="1" customWidth="1"/>
    <col min="15370" max="15612" width="9.140625" style="1"/>
    <col min="15613" max="15613" width="4.28515625" style="1" customWidth="1"/>
    <col min="15614" max="15614" width="27.42578125" style="1" customWidth="1"/>
    <col min="15615" max="15615" width="12.85546875" style="1" customWidth="1"/>
    <col min="15616" max="15622" width="9.140625" style="1"/>
    <col min="15623" max="15623" width="13.5703125" style="1" customWidth="1"/>
    <col min="15624" max="15624" width="19.42578125" style="1" customWidth="1"/>
    <col min="15625" max="15625" width="13.5703125" style="1" customWidth="1"/>
    <col min="15626" max="15868" width="9.140625" style="1"/>
    <col min="15869" max="15869" width="4.28515625" style="1" customWidth="1"/>
    <col min="15870" max="15870" width="27.42578125" style="1" customWidth="1"/>
    <col min="15871" max="15871" width="12.85546875" style="1" customWidth="1"/>
    <col min="15872" max="15878" width="9.140625" style="1"/>
    <col min="15879" max="15879" width="13.5703125" style="1" customWidth="1"/>
    <col min="15880" max="15880" width="19.42578125" style="1" customWidth="1"/>
    <col min="15881" max="15881" width="13.5703125" style="1" customWidth="1"/>
    <col min="15882" max="16124" width="9.140625" style="1"/>
    <col min="16125" max="16125" width="4.28515625" style="1" customWidth="1"/>
    <col min="16126" max="16126" width="27.42578125" style="1" customWidth="1"/>
    <col min="16127" max="16127" width="12.85546875" style="1" customWidth="1"/>
    <col min="16128" max="16134" width="9.140625" style="1"/>
    <col min="16135" max="16135" width="13.5703125" style="1" customWidth="1"/>
    <col min="16136" max="16136" width="19.42578125" style="1" customWidth="1"/>
    <col min="16137" max="16137" width="13.5703125" style="1" customWidth="1"/>
    <col min="16138" max="16384" width="9.140625" style="1"/>
  </cols>
  <sheetData>
    <row r="1" spans="1:9" x14ac:dyDescent="0.2">
      <c r="H1" s="29" t="s">
        <v>18</v>
      </c>
      <c r="I1" s="29"/>
    </row>
    <row r="2" spans="1:9" x14ac:dyDescent="0.2">
      <c r="A2" s="45" t="s">
        <v>40</v>
      </c>
      <c r="B2" s="45"/>
      <c r="C2" s="45"/>
      <c r="D2" s="45"/>
      <c r="E2" s="45"/>
      <c r="F2" s="45"/>
      <c r="G2" s="45"/>
      <c r="H2" s="45"/>
    </row>
    <row r="3" spans="1:9" x14ac:dyDescent="0.2">
      <c r="A3" s="46"/>
      <c r="B3" s="47"/>
      <c r="C3" s="47"/>
      <c r="D3" s="48"/>
      <c r="E3" s="48"/>
      <c r="F3" s="47"/>
      <c r="G3" s="47"/>
      <c r="H3" s="48"/>
    </row>
    <row r="4" spans="1:9" x14ac:dyDescent="0.2">
      <c r="A4" s="49" t="s">
        <v>41</v>
      </c>
      <c r="B4" s="49"/>
      <c r="C4" s="49"/>
      <c r="D4" s="49"/>
      <c r="E4" s="49"/>
      <c r="F4" s="49"/>
      <c r="G4" s="49"/>
      <c r="H4" s="49"/>
    </row>
    <row r="5" spans="1:9" x14ac:dyDescent="0.2">
      <c r="A5" s="50"/>
      <c r="B5" s="51"/>
      <c r="C5" s="52"/>
      <c r="D5" s="53"/>
      <c r="E5" s="53"/>
      <c r="F5" s="51"/>
      <c r="G5" s="51"/>
      <c r="H5" s="53"/>
    </row>
    <row r="6" spans="1:9" x14ac:dyDescent="0.2">
      <c r="A6" s="54"/>
      <c r="B6" s="54"/>
      <c r="C6" s="55"/>
      <c r="D6" s="56"/>
      <c r="E6" s="57"/>
      <c r="F6" s="55"/>
      <c r="G6" s="55"/>
      <c r="H6" s="57"/>
    </row>
    <row r="7" spans="1:9" x14ac:dyDescent="0.2">
      <c r="A7" s="58"/>
      <c r="B7" s="59"/>
      <c r="C7" s="60"/>
      <c r="D7" s="61"/>
      <c r="E7" s="62"/>
      <c r="F7" s="59"/>
      <c r="G7" s="59"/>
      <c r="H7" s="62"/>
      <c r="I7" s="59"/>
    </row>
    <row r="8" spans="1:9" x14ac:dyDescent="0.2">
      <c r="B8" s="9" t="s">
        <v>42</v>
      </c>
    </row>
    <row r="9" spans="1:9" ht="54.6" customHeight="1" x14ac:dyDescent="0.2">
      <c r="A9" s="63" t="s">
        <v>43</v>
      </c>
      <c r="B9" s="63" t="s">
        <v>0</v>
      </c>
      <c r="C9" s="64" t="s">
        <v>44</v>
      </c>
      <c r="D9" s="65" t="s">
        <v>2</v>
      </c>
      <c r="E9" s="65" t="s">
        <v>3</v>
      </c>
      <c r="F9" s="64" t="s">
        <v>4</v>
      </c>
      <c r="G9" s="64" t="s">
        <v>5</v>
      </c>
      <c r="H9" s="65" t="s">
        <v>6</v>
      </c>
      <c r="I9" s="64" t="s">
        <v>45</v>
      </c>
    </row>
    <row r="10" spans="1:9" s="72" customFormat="1" ht="78" x14ac:dyDescent="0.25">
      <c r="A10" s="66">
        <v>1</v>
      </c>
      <c r="B10" s="67" t="s">
        <v>46</v>
      </c>
      <c r="C10" s="66">
        <v>2800</v>
      </c>
      <c r="D10" s="68"/>
      <c r="E10" s="69"/>
      <c r="F10" s="70"/>
      <c r="G10" s="71"/>
      <c r="H10" s="69">
        <f>E10*1.08</f>
        <v>0</v>
      </c>
      <c r="I10" s="71"/>
    </row>
    <row r="11" spans="1:9" s="72" customFormat="1" ht="84" customHeight="1" x14ac:dyDescent="0.25">
      <c r="A11" s="73">
        <v>2</v>
      </c>
      <c r="B11" s="74" t="s">
        <v>47</v>
      </c>
      <c r="C11" s="20">
        <v>2600</v>
      </c>
      <c r="D11" s="75"/>
      <c r="E11" s="69"/>
      <c r="F11" s="76"/>
      <c r="G11" s="77"/>
      <c r="H11" s="69">
        <f t="shared" ref="H11:H22" si="0">E11*1.08</f>
        <v>0</v>
      </c>
      <c r="I11" s="77"/>
    </row>
    <row r="12" spans="1:9" s="72" customFormat="1" ht="127.5" x14ac:dyDescent="0.25">
      <c r="A12" s="66">
        <v>3</v>
      </c>
      <c r="B12" s="74" t="s">
        <v>48</v>
      </c>
      <c r="C12" s="20">
        <v>1000</v>
      </c>
      <c r="D12" s="75"/>
      <c r="E12" s="69"/>
      <c r="F12" s="76"/>
      <c r="G12" s="77"/>
      <c r="H12" s="69">
        <f t="shared" si="0"/>
        <v>0</v>
      </c>
      <c r="I12" s="77"/>
    </row>
    <row r="13" spans="1:9" s="72" customFormat="1" ht="40.5" x14ac:dyDescent="0.25">
      <c r="A13" s="73">
        <v>4</v>
      </c>
      <c r="B13" s="74" t="s">
        <v>49</v>
      </c>
      <c r="C13" s="20">
        <v>100</v>
      </c>
      <c r="D13" s="75"/>
      <c r="E13" s="69"/>
      <c r="F13" s="76"/>
      <c r="G13" s="77"/>
      <c r="H13" s="69">
        <f t="shared" si="0"/>
        <v>0</v>
      </c>
      <c r="I13" s="77"/>
    </row>
    <row r="14" spans="1:9" s="72" customFormat="1" ht="51" x14ac:dyDescent="0.25">
      <c r="A14" s="66">
        <v>5</v>
      </c>
      <c r="B14" s="74" t="s">
        <v>50</v>
      </c>
      <c r="C14" s="20">
        <v>80</v>
      </c>
      <c r="D14" s="75"/>
      <c r="E14" s="69"/>
      <c r="F14" s="76"/>
      <c r="G14" s="77"/>
      <c r="H14" s="69">
        <f t="shared" si="0"/>
        <v>0</v>
      </c>
      <c r="I14" s="77"/>
    </row>
    <row r="15" spans="1:9" s="72" customFormat="1" ht="38.25" x14ac:dyDescent="0.25">
      <c r="A15" s="73">
        <v>6</v>
      </c>
      <c r="B15" s="74" t="s">
        <v>51</v>
      </c>
      <c r="C15" s="20">
        <v>36</v>
      </c>
      <c r="D15" s="75"/>
      <c r="E15" s="69"/>
      <c r="F15" s="76"/>
      <c r="G15" s="77"/>
      <c r="H15" s="69">
        <f t="shared" si="0"/>
        <v>0</v>
      </c>
      <c r="I15" s="77"/>
    </row>
    <row r="16" spans="1:9" s="72" customFormat="1" ht="38.25" x14ac:dyDescent="0.25">
      <c r="A16" s="66">
        <v>7</v>
      </c>
      <c r="B16" s="74" t="s">
        <v>52</v>
      </c>
      <c r="C16" s="20">
        <v>48</v>
      </c>
      <c r="D16" s="75"/>
      <c r="E16" s="69"/>
      <c r="F16" s="76"/>
      <c r="G16" s="77"/>
      <c r="H16" s="69">
        <f t="shared" si="0"/>
        <v>0</v>
      </c>
      <c r="I16" s="77"/>
    </row>
    <row r="17" spans="1:10" s="72" customFormat="1" ht="25.5" x14ac:dyDescent="0.25">
      <c r="A17" s="73">
        <v>8</v>
      </c>
      <c r="B17" s="74" t="s">
        <v>53</v>
      </c>
      <c r="C17" s="20">
        <v>96</v>
      </c>
      <c r="D17" s="75"/>
      <c r="E17" s="69"/>
      <c r="F17" s="76"/>
      <c r="G17" s="77"/>
      <c r="H17" s="69">
        <f t="shared" si="0"/>
        <v>0</v>
      </c>
      <c r="I17" s="77"/>
    </row>
    <row r="18" spans="1:10" s="72" customFormat="1" ht="27" x14ac:dyDescent="0.25">
      <c r="A18" s="66">
        <v>9</v>
      </c>
      <c r="B18" s="74" t="s">
        <v>54</v>
      </c>
      <c r="C18" s="20">
        <v>5</v>
      </c>
      <c r="D18" s="75"/>
      <c r="E18" s="69"/>
      <c r="F18" s="76"/>
      <c r="G18" s="77"/>
      <c r="H18" s="69">
        <f t="shared" si="0"/>
        <v>0</v>
      </c>
      <c r="I18" s="77"/>
    </row>
    <row r="19" spans="1:10" s="72" customFormat="1" ht="76.5" x14ac:dyDescent="0.25">
      <c r="A19" s="73">
        <v>10</v>
      </c>
      <c r="B19" s="74" t="s">
        <v>55</v>
      </c>
      <c r="C19" s="20">
        <v>150</v>
      </c>
      <c r="D19" s="75"/>
      <c r="E19" s="69"/>
      <c r="F19" s="76"/>
      <c r="G19" s="77"/>
      <c r="H19" s="69">
        <f t="shared" si="0"/>
        <v>0</v>
      </c>
      <c r="I19" s="77"/>
    </row>
    <row r="20" spans="1:10" s="72" customFormat="1" ht="38.25" x14ac:dyDescent="0.25">
      <c r="A20" s="66">
        <v>11</v>
      </c>
      <c r="B20" s="74" t="s">
        <v>56</v>
      </c>
      <c r="C20" s="20">
        <v>150</v>
      </c>
      <c r="D20" s="75"/>
      <c r="E20" s="69"/>
      <c r="F20" s="76"/>
      <c r="G20" s="77"/>
      <c r="H20" s="69">
        <f t="shared" si="0"/>
        <v>0</v>
      </c>
      <c r="I20" s="77"/>
    </row>
    <row r="21" spans="1:10" s="72" customFormat="1" ht="25.5" x14ac:dyDescent="0.25">
      <c r="A21" s="73">
        <v>12</v>
      </c>
      <c r="B21" s="74" t="s">
        <v>57</v>
      </c>
      <c r="C21" s="20">
        <v>80</v>
      </c>
      <c r="D21" s="75"/>
      <c r="E21" s="69"/>
      <c r="F21" s="76"/>
      <c r="G21" s="77"/>
      <c r="H21" s="69">
        <f t="shared" si="0"/>
        <v>0</v>
      </c>
      <c r="I21" s="77"/>
    </row>
    <row r="22" spans="1:10" s="72" customFormat="1" ht="38.25" x14ac:dyDescent="0.25">
      <c r="A22" s="66">
        <v>13</v>
      </c>
      <c r="B22" s="74" t="s">
        <v>58</v>
      </c>
      <c r="C22" s="20">
        <v>200</v>
      </c>
      <c r="D22" s="75"/>
      <c r="E22" s="69"/>
      <c r="F22" s="76"/>
      <c r="G22" s="77"/>
      <c r="H22" s="69">
        <f t="shared" si="0"/>
        <v>0</v>
      </c>
      <c r="I22" s="77"/>
    </row>
    <row r="23" spans="1:10" s="72" customFormat="1" x14ac:dyDescent="0.2">
      <c r="A23" s="78" t="s">
        <v>17</v>
      </c>
      <c r="B23" s="79"/>
      <c r="C23" s="79"/>
      <c r="D23" s="80"/>
      <c r="E23" s="81">
        <f>SUM(E10:E22)</f>
        <v>0</v>
      </c>
      <c r="F23" s="82"/>
      <c r="G23" s="82"/>
      <c r="H23" s="81">
        <f>SUM(H10:H22)</f>
        <v>0</v>
      </c>
      <c r="I23" s="82"/>
    </row>
    <row r="24" spans="1:10" s="72" customFormat="1" x14ac:dyDescent="0.25"/>
    <row r="25" spans="1:10" ht="16.149999999999999" customHeight="1" x14ac:dyDescent="0.2">
      <c r="C25" s="83" t="s">
        <v>59</v>
      </c>
      <c r="D25" s="83"/>
      <c r="E25" s="83"/>
    </row>
    <row r="26" spans="1:10" x14ac:dyDescent="0.2">
      <c r="B26" s="9" t="s">
        <v>60</v>
      </c>
    </row>
    <row r="27" spans="1:10" ht="93.6" customHeight="1" x14ac:dyDescent="0.2">
      <c r="B27" s="84" t="s">
        <v>0</v>
      </c>
      <c r="C27" s="16" t="s">
        <v>61</v>
      </c>
      <c r="D27" s="84" t="s">
        <v>62</v>
      </c>
      <c r="E27" s="84" t="s">
        <v>63</v>
      </c>
      <c r="F27" s="84" t="s">
        <v>64</v>
      </c>
      <c r="G27" s="85" t="s">
        <v>65</v>
      </c>
      <c r="H27" s="84" t="s">
        <v>66</v>
      </c>
    </row>
    <row r="28" spans="1:10" x14ac:dyDescent="0.2">
      <c r="B28" s="74" t="s">
        <v>67</v>
      </c>
      <c r="C28" s="5">
        <v>2</v>
      </c>
      <c r="D28" s="20">
        <v>36</v>
      </c>
      <c r="E28" s="20"/>
      <c r="F28" s="86"/>
      <c r="G28" s="70">
        <v>0.23</v>
      </c>
      <c r="H28" s="86">
        <f>F28*1.23</f>
        <v>0</v>
      </c>
    </row>
    <row r="29" spans="1:10" x14ac:dyDescent="0.2">
      <c r="B29" s="74" t="s">
        <v>68</v>
      </c>
      <c r="C29" s="5">
        <v>3</v>
      </c>
      <c r="D29" s="20">
        <v>36</v>
      </c>
      <c r="E29" s="20"/>
      <c r="F29" s="86"/>
      <c r="G29" s="70">
        <v>0.23</v>
      </c>
      <c r="H29" s="86">
        <f>F29*1.23</f>
        <v>0</v>
      </c>
    </row>
    <row r="30" spans="1:10" x14ac:dyDescent="0.2">
      <c r="B30" s="87" t="s">
        <v>17</v>
      </c>
      <c r="C30" s="88"/>
      <c r="D30" s="88"/>
      <c r="E30" s="89"/>
      <c r="F30" s="90">
        <f>SUM(F28:F29)</f>
        <v>0</v>
      </c>
      <c r="G30" s="91"/>
      <c r="H30" s="90">
        <f>SUM(H28:H29)</f>
        <v>0</v>
      </c>
    </row>
    <row r="31" spans="1:10" x14ac:dyDescent="0.2">
      <c r="B31" s="92"/>
      <c r="D31" s="92"/>
      <c r="E31" s="93"/>
      <c r="F31" s="94"/>
      <c r="G31" s="95"/>
      <c r="H31" s="72"/>
      <c r="I31" s="94"/>
      <c r="J31" s="72"/>
    </row>
    <row r="32" spans="1:10" x14ac:dyDescent="0.2">
      <c r="B32" s="92"/>
      <c r="D32" s="92"/>
      <c r="E32" s="93"/>
      <c r="F32" s="94"/>
      <c r="G32" s="95"/>
      <c r="H32" s="72"/>
      <c r="I32" s="94"/>
      <c r="J32" s="72"/>
    </row>
  </sheetData>
  <mergeCells count="7">
    <mergeCell ref="B30:E30"/>
    <mergeCell ref="H1:I1"/>
    <mergeCell ref="A2:H2"/>
    <mergeCell ref="A4:H4"/>
    <mergeCell ref="A6:B6"/>
    <mergeCell ref="A23:D23"/>
    <mergeCell ref="C25:E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Zadanie 1</vt:lpstr>
      <vt:lpstr>Zadanie 2</vt:lpstr>
      <vt:lpstr>Zadanie nr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Weronika Korpal</dc:creator>
  <cp:lastModifiedBy>Marcinkowska, Małgorzata</cp:lastModifiedBy>
  <cp:lastPrinted>2025-02-24T07:32:06Z</cp:lastPrinted>
  <dcterms:created xsi:type="dcterms:W3CDTF">2025-02-14T09:17:38Z</dcterms:created>
  <dcterms:modified xsi:type="dcterms:W3CDTF">2025-04-23T05:29:33Z</dcterms:modified>
</cp:coreProperties>
</file>