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k4i0vai\"/>
    </mc:Choice>
  </mc:AlternateContent>
  <xr:revisionPtr revIDLastSave="0" documentId="13_ncr:1_{EB8317CE-7622-445E-BF28-5CA2199C7199}" xr6:coauthVersionLast="47" xr6:coauthVersionMax="47" xr10:uidLastSave="{00000000-0000-0000-0000-000000000000}"/>
  <bookViews>
    <workbookView xWindow="1170" yWindow="1170" windowWidth="21690" windowHeight="12465" xr2:uid="{C95BF727-EFE9-4DE7-9CE8-6C2E67C2772E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<sst xmlns="http://schemas.openxmlformats.org/spreadsheetml/2006/main" count="243" uniqueCount="170">
  <si>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</si>
  <si>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</si>
  <si>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</si>
  <si>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</si>
  <si>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</si>
  <si>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</si>
  <si>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Dobrzejewice</t>
  </si>
  <si>
    <t xml:space="preserve">87-123 DOBRZEJEWICE; ZAWAŁY 101                    </t>
  </si>
  <si>
    <t>Odpowiadając na ogłoszenie o przetargu nieograniczonym na „Wykonywanie usług z zakresu gospodarki leśnej na terenie Nadleśnictwa Dobrzejewice w roku 2025''  składamy niniejszym ofertę na pakiet 04 tego zamówienia:</t>
  </si>
  <si>
    <t>Trzebieże późne i cięcia sanitarno – selekcyjne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</si>
  <si>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</si>
  <si>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</si>
  <si>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</si>
  <si>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</si>
  <si>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</si>
  <si>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</si>
  <si>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</si>
  <si>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</si>
  <si>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</si>
  <si>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</si>
  <si>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</si>
  <si>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</si>
  <si>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</si>
  <si>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</si>
  <si>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</si>
  <si>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wczesne i czyszczenia późne z pozyskaniem masy, cięcia przygodne w trzebieżach wczesnych</t>
  </si>
  <si>
    <t>Cięcia przygodne i pozostałe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</si>
  <si>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</si>
  <si>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</si>
  <si>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</si>
  <si>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</si>
  <si>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</si>
  <si>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</si>
  <si>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</si>
  <si>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</si>
  <si>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</si>
  <si>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</si>
  <si>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</si>
  <si>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</si>
  <si>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</si>
  <si>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</si>
  <si>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41</t>
  </si>
  <si>
    <t>ROZDR-PGL</t>
  </si>
  <si>
    <t>Rozdrabnianie pozostałości drzewnych na całej powierzchni wraz z mieszaniem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</si>
  <si>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</si>
  <si>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</si>
  <si>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</si>
  <si>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</si>
  <si>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</si>
  <si>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</si>
  <si>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</si>
  <si>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</si>
  <si>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</si>
  <si>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</si>
  <si>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63</t>
  </si>
  <si>
    <t>WYK-TALOK</t>
  </si>
  <si>
    <t>Zdarcie pokrywy na talerzach pod okapem drzewostanu o wymiarach 40 cm x 40 cm</t>
  </si>
  <si>
    <t>TSZT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</si>
  <si>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</si>
  <si>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</si>
  <si>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</si>
  <si>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</si>
  <si>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</si>
  <si>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</si>
  <si>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</si>
  <si>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</si>
  <si>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</si>
  <si>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</si>
  <si>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</si>
  <si>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</si>
  <si>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</si>
  <si>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</si>
  <si>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</si>
  <si>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</si>
  <si>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</si>
  <si>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</si>
  <si>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</si>
  <si>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</si>
  <si>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</si>
  <si>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</si>
  <si>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</si>
  <si>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</si>
  <si>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</si>
  <si>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</si>
  <si>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</si>
  <si>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</si>
  <si>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</si>
  <si>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</si>
  <si>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</si>
  <si>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</si>
  <si>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</si>
  <si>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</si>
  <si>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</si>
  <si>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</si>
  <si>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</si>
  <si>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</si>
  <si>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</si>
  <si>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</si>
  <si>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</si>
  <si>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</si>
  <si>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</si>
  <si>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</si>
  <si>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</si>
  <si>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</si>
  <si>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</si>
  <si>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</si>
  <si>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</si>
  <si>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</si>
  <si>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</si>
  <si>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</si>
  <si>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</si>
  <si>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</si>
  <si>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</si>
  <si>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</si>
  <si>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</si>
  <si>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</si>
  <si>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</si>
  <si>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</si>
  <si>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</si>
  <si>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</si>
  <si>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</si>
  <si>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</si>
  <si>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</si>
  <si>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</si>
  <si>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</si>
  <si>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</si>
  <si>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</si>
  <si>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171</t>
  </si>
  <si>
    <t>PPOŻ-ODN</t>
  </si>
  <si>
    <t>Odnowienie bruzdy na pasach przeciwpożarowych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</si>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</sst>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8" fillId="2" borderId="5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8" fillId="3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977CA-7405-4DEA-BD0A-3A1032FE3C98}">
  <dimension ref="B1:O124"/>
  <sheetViews>
    <sheetView tabSelected="1" topLeftCell="A67" workbookViewId="0">
      <selection activeCell="I66" sqref="I6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0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1" t="s">
        <v>1</v>
      </c>
      <c r="C10" s="21"/>
      <c r="D10" s="21"/>
    </row>
    <row r="11" spans="2:15" s="1" customFormat="1" ht="12.2" customHeight="1" x14ac:dyDescent="0.2">
      <c r="B11" s="21"/>
      <c r="C11" s="21"/>
      <c r="D11" s="21"/>
      <c r="G11" s="39" t="s">
        <v>2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8" t="s">
        <v>3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6" t="s">
        <v>4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5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6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7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3" t="s">
        <v>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9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17" t="s">
        <v>20</v>
      </c>
      <c r="M31" s="17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9647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6" t="s">
        <v>25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17" t="s">
        <v>20</v>
      </c>
      <c r="M36" s="17"/>
    </row>
    <row r="37" spans="2:13" s="1" customFormat="1" ht="19.7" customHeight="1" x14ac:dyDescent="0.2">
      <c r="B37" s="5">
        <v>2</v>
      </c>
      <c r="C37" s="6" t="s">
        <v>21</v>
      </c>
      <c r="D37" s="6" t="s">
        <v>22</v>
      </c>
      <c r="E37" s="7" t="s">
        <v>23</v>
      </c>
      <c r="F37" s="6" t="s">
        <v>24</v>
      </c>
      <c r="G37" s="8">
        <v>1269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6" t="s">
        <v>26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10</v>
      </c>
      <c r="C41" s="3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4" t="s">
        <v>16</v>
      </c>
      <c r="I41" s="3" t="s">
        <v>17</v>
      </c>
      <c r="J41" s="4" t="s">
        <v>18</v>
      </c>
      <c r="K41" s="4" t="s">
        <v>19</v>
      </c>
      <c r="L41" s="17" t="s">
        <v>20</v>
      </c>
      <c r="M41" s="17"/>
    </row>
    <row r="42" spans="2:13" s="1" customFormat="1" ht="19.7" customHeight="1" x14ac:dyDescent="0.2">
      <c r="B42" s="5">
        <v>3</v>
      </c>
      <c r="C42" s="6" t="s">
        <v>21</v>
      </c>
      <c r="D42" s="6" t="s">
        <v>22</v>
      </c>
      <c r="E42" s="7" t="s">
        <v>23</v>
      </c>
      <c r="F42" s="6" t="s">
        <v>24</v>
      </c>
      <c r="G42" s="8">
        <v>2923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4"/>
    </row>
    <row r="43" spans="2:13" s="1" customFormat="1" ht="9" customHeight="1" x14ac:dyDescent="0.2"/>
    <row r="44" spans="2:13" s="1" customFormat="1" ht="45.4" customHeight="1" x14ac:dyDescent="0.2">
      <c r="B44" s="2" t="s">
        <v>10</v>
      </c>
      <c r="C44" s="3" t="s">
        <v>11</v>
      </c>
      <c r="D44" s="4" t="s">
        <v>12</v>
      </c>
      <c r="E44" s="4" t="s">
        <v>13</v>
      </c>
      <c r="F44" s="4" t="s">
        <v>14</v>
      </c>
      <c r="G44" s="4" t="s">
        <v>15</v>
      </c>
      <c r="H44" s="4" t="s">
        <v>16</v>
      </c>
      <c r="I44" s="3" t="s">
        <v>17</v>
      </c>
      <c r="J44" s="4" t="s">
        <v>18</v>
      </c>
      <c r="K44" s="4" t="s">
        <v>19</v>
      </c>
      <c r="L44" s="17" t="s">
        <v>20</v>
      </c>
      <c r="M44" s="17"/>
    </row>
    <row r="45" spans="2:13" s="1" customFormat="1" ht="69.400000000000006" customHeight="1" x14ac:dyDescent="0.2">
      <c r="B45" s="5">
        <v>4</v>
      </c>
      <c r="C45" s="6" t="s">
        <v>27</v>
      </c>
      <c r="D45" s="6" t="s">
        <v>28</v>
      </c>
      <c r="E45" s="9" t="s">
        <v>29</v>
      </c>
      <c r="F45" s="6" t="s">
        <v>30</v>
      </c>
      <c r="G45" s="8">
        <v>22.73</v>
      </c>
      <c r="H45" s="24">
        <v>0</v>
      </c>
      <c r="I45" s="22">
        <f>ROUND(G45* H45,2)</f>
        <v>0</v>
      </c>
      <c r="J45" s="5">
        <v>8</v>
      </c>
      <c r="K45" s="22">
        <f>ROUND(I45* J45/100,2)</f>
        <v>0</v>
      </c>
      <c r="L45" s="23">
        <f>ROUND(I45+ K45,2)</f>
        <v>0</v>
      </c>
      <c r="M45" s="14"/>
    </row>
    <row r="46" spans="2:13" s="1" customFormat="1" ht="28.7" customHeight="1" x14ac:dyDescent="0.2">
      <c r="B46" s="5">
        <v>5</v>
      </c>
      <c r="C46" s="6" t="s">
        <v>31</v>
      </c>
      <c r="D46" s="6" t="s">
        <v>32</v>
      </c>
      <c r="E46" s="7" t="s">
        <v>33</v>
      </c>
      <c r="F46" s="6" t="s">
        <v>34</v>
      </c>
      <c r="G46" s="8">
        <v>1</v>
      </c>
      <c r="H46" s="24">
        <v>0</v>
      </c>
      <c r="I46" s="22">
        <f>ROUND(G46* H46,2)</f>
        <v>0</v>
      </c>
      <c r="J46" s="5">
        <v>8</v>
      </c>
      <c r="K46" s="22">
        <f>ROUND(I46* J46/100,2)</f>
        <v>0</v>
      </c>
      <c r="L46" s="23">
        <f>ROUND(I46+ K46,2)</f>
        <v>0</v>
      </c>
      <c r="M46" s="14"/>
    </row>
    <row r="47" spans="2:13" s="1" customFormat="1" ht="19.7" customHeight="1" x14ac:dyDescent="0.2">
      <c r="B47" s="5">
        <v>6</v>
      </c>
      <c r="C47" s="6" t="s">
        <v>35</v>
      </c>
      <c r="D47" s="6" t="s">
        <v>36</v>
      </c>
      <c r="E47" s="7" t="s">
        <v>37</v>
      </c>
      <c r="F47" s="6" t="s">
        <v>34</v>
      </c>
      <c r="G47" s="8">
        <v>1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4"/>
    </row>
    <row r="48" spans="2:13" s="1" customFormat="1" ht="19.7" customHeight="1" x14ac:dyDescent="0.2">
      <c r="B48" s="5">
        <v>7</v>
      </c>
      <c r="C48" s="6" t="s">
        <v>38</v>
      </c>
      <c r="D48" s="6" t="s">
        <v>39</v>
      </c>
      <c r="E48" s="7" t="s">
        <v>40</v>
      </c>
      <c r="F48" s="6" t="s">
        <v>30</v>
      </c>
      <c r="G48" s="8">
        <v>49.31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14"/>
    </row>
    <row r="49" spans="2:13" s="1" customFormat="1" ht="28.7" customHeight="1" x14ac:dyDescent="0.2">
      <c r="B49" s="5">
        <v>8</v>
      </c>
      <c r="C49" s="6" t="s">
        <v>41</v>
      </c>
      <c r="D49" s="6" t="s">
        <v>42</v>
      </c>
      <c r="E49" s="7" t="s">
        <v>43</v>
      </c>
      <c r="F49" s="6" t="s">
        <v>30</v>
      </c>
      <c r="G49" s="8">
        <v>47.36</v>
      </c>
      <c r="H49" s="24">
        <v>0</v>
      </c>
      <c r="I49" s="22">
        <f>ROUND(G49* H49,2)</f>
        <v>0</v>
      </c>
      <c r="J49" s="5">
        <v>8</v>
      </c>
      <c r="K49" s="22">
        <f>ROUND(I49* J49/100,2)</f>
        <v>0</v>
      </c>
      <c r="L49" s="23">
        <f>ROUND(I49+ K49,2)</f>
        <v>0</v>
      </c>
      <c r="M49" s="14"/>
    </row>
    <row r="50" spans="2:13" s="1" customFormat="1" ht="28.7" customHeight="1" x14ac:dyDescent="0.2">
      <c r="B50" s="5">
        <v>9</v>
      </c>
      <c r="C50" s="6" t="s">
        <v>44</v>
      </c>
      <c r="D50" s="6" t="s">
        <v>45</v>
      </c>
      <c r="E50" s="7" t="s">
        <v>46</v>
      </c>
      <c r="F50" s="6" t="s">
        <v>30</v>
      </c>
      <c r="G50" s="8">
        <v>69.52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4"/>
    </row>
    <row r="51" spans="2:13" s="1" customFormat="1" ht="28.7" customHeight="1" x14ac:dyDescent="0.2">
      <c r="B51" s="5">
        <v>10</v>
      </c>
      <c r="C51" s="6" t="s">
        <v>47</v>
      </c>
      <c r="D51" s="6" t="s">
        <v>48</v>
      </c>
      <c r="E51" s="7" t="s">
        <v>49</v>
      </c>
      <c r="F51" s="6" t="s">
        <v>30</v>
      </c>
      <c r="G51" s="8">
        <v>4.55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4"/>
    </row>
    <row r="52" spans="2:13" s="1" customFormat="1" ht="19.7" customHeight="1" x14ac:dyDescent="0.2">
      <c r="B52" s="5">
        <v>11</v>
      </c>
      <c r="C52" s="6" t="s">
        <v>50</v>
      </c>
      <c r="D52" s="6" t="s">
        <v>51</v>
      </c>
      <c r="E52" s="7" t="s">
        <v>52</v>
      </c>
      <c r="F52" s="6" t="s">
        <v>53</v>
      </c>
      <c r="G52" s="8">
        <v>1.88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4"/>
    </row>
    <row r="53" spans="2:13" s="1" customFormat="1" ht="28.7" customHeight="1" x14ac:dyDescent="0.2">
      <c r="B53" s="5">
        <v>12</v>
      </c>
      <c r="C53" s="6" t="s">
        <v>54</v>
      </c>
      <c r="D53" s="6" t="s">
        <v>55</v>
      </c>
      <c r="E53" s="7" t="s">
        <v>56</v>
      </c>
      <c r="F53" s="6" t="s">
        <v>57</v>
      </c>
      <c r="G53" s="8">
        <v>0.5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4"/>
    </row>
    <row r="54" spans="2:13" s="1" customFormat="1" ht="28.7" customHeight="1" x14ac:dyDescent="0.2">
      <c r="B54" s="5">
        <v>13</v>
      </c>
      <c r="C54" s="6" t="s">
        <v>58</v>
      </c>
      <c r="D54" s="6" t="s">
        <v>59</v>
      </c>
      <c r="E54" s="7" t="s">
        <v>60</v>
      </c>
      <c r="F54" s="6" t="s">
        <v>53</v>
      </c>
      <c r="G54" s="8">
        <v>191.94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4"/>
    </row>
    <row r="55" spans="2:13" s="1" customFormat="1" ht="19.7" customHeight="1" x14ac:dyDescent="0.2">
      <c r="B55" s="5">
        <v>14</v>
      </c>
      <c r="C55" s="6" t="s">
        <v>61</v>
      </c>
      <c r="D55" s="6" t="s">
        <v>62</v>
      </c>
      <c r="E55" s="7" t="s">
        <v>63</v>
      </c>
      <c r="F55" s="6" t="s">
        <v>53</v>
      </c>
      <c r="G55" s="8">
        <v>7.19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4"/>
    </row>
    <row r="56" spans="2:13" s="1" customFormat="1" ht="19.7" customHeight="1" x14ac:dyDescent="0.2">
      <c r="B56" s="5">
        <v>15</v>
      </c>
      <c r="C56" s="6" t="s">
        <v>64</v>
      </c>
      <c r="D56" s="6" t="s">
        <v>65</v>
      </c>
      <c r="E56" s="7" t="s">
        <v>66</v>
      </c>
      <c r="F56" s="6" t="s">
        <v>53</v>
      </c>
      <c r="G56" s="8">
        <v>1.17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4"/>
    </row>
    <row r="57" spans="2:13" s="1" customFormat="1" ht="19.7" customHeight="1" x14ac:dyDescent="0.2">
      <c r="B57" s="5">
        <v>16</v>
      </c>
      <c r="C57" s="6" t="s">
        <v>67</v>
      </c>
      <c r="D57" s="6" t="s">
        <v>68</v>
      </c>
      <c r="E57" s="7" t="s">
        <v>69</v>
      </c>
      <c r="F57" s="6" t="s">
        <v>57</v>
      </c>
      <c r="G57" s="8">
        <v>1.24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4"/>
    </row>
    <row r="58" spans="2:13" s="1" customFormat="1" ht="28.7" customHeight="1" x14ac:dyDescent="0.2">
      <c r="B58" s="5">
        <v>17</v>
      </c>
      <c r="C58" s="6" t="s">
        <v>70</v>
      </c>
      <c r="D58" s="6" t="s">
        <v>71</v>
      </c>
      <c r="E58" s="7" t="s">
        <v>72</v>
      </c>
      <c r="F58" s="6" t="s">
        <v>57</v>
      </c>
      <c r="G58" s="8">
        <v>2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4"/>
    </row>
    <row r="59" spans="2:13" s="1" customFormat="1" ht="19.7" customHeight="1" x14ac:dyDescent="0.2">
      <c r="B59" s="5">
        <v>18</v>
      </c>
      <c r="C59" s="6" t="s">
        <v>73</v>
      </c>
      <c r="D59" s="6" t="s">
        <v>74</v>
      </c>
      <c r="E59" s="7" t="s">
        <v>75</v>
      </c>
      <c r="F59" s="6" t="s">
        <v>57</v>
      </c>
      <c r="G59" s="8">
        <v>237.28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4"/>
    </row>
    <row r="60" spans="2:13" s="1" customFormat="1" ht="28.7" customHeight="1" x14ac:dyDescent="0.2">
      <c r="B60" s="5">
        <v>19</v>
      </c>
      <c r="C60" s="6" t="s">
        <v>76</v>
      </c>
      <c r="D60" s="6" t="s">
        <v>77</v>
      </c>
      <c r="E60" s="7" t="s">
        <v>78</v>
      </c>
      <c r="F60" s="6" t="s">
        <v>57</v>
      </c>
      <c r="G60" s="8">
        <v>10.09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4"/>
    </row>
    <row r="61" spans="2:13" s="1" customFormat="1" ht="19.7" customHeight="1" x14ac:dyDescent="0.2">
      <c r="B61" s="5">
        <v>20</v>
      </c>
      <c r="C61" s="6" t="s">
        <v>79</v>
      </c>
      <c r="D61" s="6" t="s">
        <v>80</v>
      </c>
      <c r="E61" s="7" t="s">
        <v>81</v>
      </c>
      <c r="F61" s="6" t="s">
        <v>57</v>
      </c>
      <c r="G61" s="8">
        <v>250.61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4"/>
    </row>
    <row r="62" spans="2:13" s="1" customFormat="1" ht="28.7" customHeight="1" x14ac:dyDescent="0.2">
      <c r="B62" s="5">
        <v>21</v>
      </c>
      <c r="C62" s="6" t="s">
        <v>82</v>
      </c>
      <c r="D62" s="6" t="s">
        <v>83</v>
      </c>
      <c r="E62" s="7" t="s">
        <v>84</v>
      </c>
      <c r="F62" s="6" t="s">
        <v>30</v>
      </c>
      <c r="G62" s="8">
        <v>9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4"/>
    </row>
    <row r="63" spans="2:13" s="1" customFormat="1" ht="28.7" customHeight="1" x14ac:dyDescent="0.2">
      <c r="B63" s="5">
        <v>22</v>
      </c>
      <c r="C63" s="6" t="s">
        <v>85</v>
      </c>
      <c r="D63" s="6" t="s">
        <v>86</v>
      </c>
      <c r="E63" s="7" t="s">
        <v>87</v>
      </c>
      <c r="F63" s="6" t="s">
        <v>30</v>
      </c>
      <c r="G63" s="8">
        <v>26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4"/>
    </row>
    <row r="64" spans="2:13" s="1" customFormat="1" ht="28.7" customHeight="1" x14ac:dyDescent="0.2">
      <c r="B64" s="5">
        <v>23</v>
      </c>
      <c r="C64" s="6" t="s">
        <v>88</v>
      </c>
      <c r="D64" s="6" t="s">
        <v>89</v>
      </c>
      <c r="E64" s="7" t="s">
        <v>90</v>
      </c>
      <c r="F64" s="6" t="s">
        <v>30</v>
      </c>
      <c r="G64" s="8">
        <v>10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4"/>
    </row>
    <row r="65" spans="2:13" s="1" customFormat="1" ht="19.7" customHeight="1" x14ac:dyDescent="0.2">
      <c r="B65" s="5">
        <v>24</v>
      </c>
      <c r="C65" s="6" t="s">
        <v>91</v>
      </c>
      <c r="D65" s="6" t="s">
        <v>92</v>
      </c>
      <c r="E65" s="7" t="s">
        <v>93</v>
      </c>
      <c r="F65" s="6" t="s">
        <v>30</v>
      </c>
      <c r="G65" s="8">
        <v>50.57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4"/>
    </row>
    <row r="66" spans="2:13" s="1" customFormat="1" ht="19.7" customHeight="1" x14ac:dyDescent="0.2">
      <c r="B66" s="5">
        <v>25</v>
      </c>
      <c r="C66" s="6" t="s">
        <v>94</v>
      </c>
      <c r="D66" s="6" t="s">
        <v>95</v>
      </c>
      <c r="E66" s="7" t="s">
        <v>96</v>
      </c>
      <c r="F66" s="6" t="s">
        <v>30</v>
      </c>
      <c r="G66" s="8">
        <v>14.66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4"/>
    </row>
    <row r="67" spans="2:13" s="1" customFormat="1" ht="19.7" customHeight="1" x14ac:dyDescent="0.2">
      <c r="B67" s="5">
        <v>26</v>
      </c>
      <c r="C67" s="6" t="s">
        <v>97</v>
      </c>
      <c r="D67" s="6" t="s">
        <v>98</v>
      </c>
      <c r="E67" s="7" t="s">
        <v>99</v>
      </c>
      <c r="F67" s="6" t="s">
        <v>30</v>
      </c>
      <c r="G67" s="8">
        <v>47.48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4"/>
    </row>
    <row r="68" spans="2:13" s="1" customFormat="1" ht="28.7" customHeight="1" x14ac:dyDescent="0.2">
      <c r="B68" s="5">
        <v>27</v>
      </c>
      <c r="C68" s="6" t="s">
        <v>100</v>
      </c>
      <c r="D68" s="6" t="s">
        <v>101</v>
      </c>
      <c r="E68" s="7" t="s">
        <v>102</v>
      </c>
      <c r="F68" s="6" t="s">
        <v>30</v>
      </c>
      <c r="G68" s="8">
        <v>86.96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4"/>
    </row>
    <row r="69" spans="2:13" s="1" customFormat="1" ht="19.7" customHeight="1" x14ac:dyDescent="0.2">
      <c r="B69" s="5">
        <v>28</v>
      </c>
      <c r="C69" s="6" t="s">
        <v>103</v>
      </c>
      <c r="D69" s="6" t="s">
        <v>104</v>
      </c>
      <c r="E69" s="7" t="s">
        <v>105</v>
      </c>
      <c r="F69" s="6" t="s">
        <v>106</v>
      </c>
      <c r="G69" s="8">
        <v>1.3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14"/>
    </row>
    <row r="70" spans="2:13" s="1" customFormat="1" ht="19.7" customHeight="1" x14ac:dyDescent="0.2">
      <c r="B70" s="5">
        <v>29</v>
      </c>
      <c r="C70" s="6" t="s">
        <v>107</v>
      </c>
      <c r="D70" s="6" t="s">
        <v>108</v>
      </c>
      <c r="E70" s="7" t="s">
        <v>109</v>
      </c>
      <c r="F70" s="6" t="s">
        <v>106</v>
      </c>
      <c r="G70" s="8">
        <v>11.7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14"/>
    </row>
    <row r="71" spans="2:13" s="1" customFormat="1" ht="19.7" customHeight="1" x14ac:dyDescent="0.2">
      <c r="B71" s="5">
        <v>30</v>
      </c>
      <c r="C71" s="6" t="s">
        <v>110</v>
      </c>
      <c r="D71" s="6" t="s">
        <v>111</v>
      </c>
      <c r="E71" s="7" t="s">
        <v>112</v>
      </c>
      <c r="F71" s="6" t="s">
        <v>113</v>
      </c>
      <c r="G71" s="8">
        <v>183</v>
      </c>
      <c r="H71" s="24">
        <v>0</v>
      </c>
      <c r="I71" s="22">
        <f>ROUND(G71* H71,2)</f>
        <v>0</v>
      </c>
      <c r="J71" s="5">
        <v>23</v>
      </c>
      <c r="K71" s="22">
        <f>ROUND(I71* J71/100,2)</f>
        <v>0</v>
      </c>
      <c r="L71" s="23">
        <f>ROUND(I71+ K71,2)</f>
        <v>0</v>
      </c>
      <c r="M71" s="14"/>
    </row>
    <row r="72" spans="2:13" s="1" customFormat="1" ht="19.7" customHeight="1" x14ac:dyDescent="0.2">
      <c r="B72" s="5">
        <v>31</v>
      </c>
      <c r="C72" s="6" t="s">
        <v>114</v>
      </c>
      <c r="D72" s="6" t="s">
        <v>115</v>
      </c>
      <c r="E72" s="7" t="s">
        <v>116</v>
      </c>
      <c r="F72" s="6" t="s">
        <v>117</v>
      </c>
      <c r="G72" s="8">
        <v>100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4"/>
    </row>
    <row r="73" spans="2:13" s="1" customFormat="1" ht="19.7" customHeight="1" x14ac:dyDescent="0.2">
      <c r="B73" s="5">
        <v>32</v>
      </c>
      <c r="C73" s="6" t="s">
        <v>118</v>
      </c>
      <c r="D73" s="6" t="s">
        <v>119</v>
      </c>
      <c r="E73" s="7" t="s">
        <v>120</v>
      </c>
      <c r="F73" s="6" t="s">
        <v>117</v>
      </c>
      <c r="G73" s="8">
        <v>280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4"/>
    </row>
    <row r="74" spans="2:13" s="1" customFormat="1" ht="28.7" customHeight="1" x14ac:dyDescent="0.2">
      <c r="B74" s="5">
        <v>33</v>
      </c>
      <c r="C74" s="6" t="s">
        <v>121</v>
      </c>
      <c r="D74" s="6" t="s">
        <v>122</v>
      </c>
      <c r="E74" s="7" t="s">
        <v>123</v>
      </c>
      <c r="F74" s="6" t="s">
        <v>117</v>
      </c>
      <c r="G74" s="8">
        <v>50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4"/>
    </row>
    <row r="75" spans="2:13" s="1" customFormat="1" ht="19.7" customHeight="1" x14ac:dyDescent="0.2">
      <c r="B75" s="5">
        <v>34</v>
      </c>
      <c r="C75" s="6" t="s">
        <v>124</v>
      </c>
      <c r="D75" s="6" t="s">
        <v>125</v>
      </c>
      <c r="E75" s="7" t="s">
        <v>126</v>
      </c>
      <c r="F75" s="6" t="s">
        <v>30</v>
      </c>
      <c r="G75" s="8">
        <v>1.92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4"/>
    </row>
    <row r="76" spans="2:13" s="1" customFormat="1" ht="19.7" customHeight="1" x14ac:dyDescent="0.2">
      <c r="B76" s="5">
        <v>35</v>
      </c>
      <c r="C76" s="6" t="s">
        <v>127</v>
      </c>
      <c r="D76" s="6" t="s">
        <v>128</v>
      </c>
      <c r="E76" s="7" t="s">
        <v>129</v>
      </c>
      <c r="F76" s="6" t="s">
        <v>53</v>
      </c>
      <c r="G76" s="8">
        <v>0.19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4"/>
    </row>
    <row r="77" spans="2:13" s="1" customFormat="1" ht="19.7" customHeight="1" x14ac:dyDescent="0.2">
      <c r="B77" s="5">
        <v>36</v>
      </c>
      <c r="C77" s="6" t="s">
        <v>130</v>
      </c>
      <c r="D77" s="6" t="s">
        <v>131</v>
      </c>
      <c r="E77" s="7" t="s">
        <v>132</v>
      </c>
      <c r="F77" s="6" t="s">
        <v>30</v>
      </c>
      <c r="G77" s="8">
        <v>16.03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4"/>
    </row>
    <row r="78" spans="2:13" s="1" customFormat="1" ht="19.7" customHeight="1" x14ac:dyDescent="0.2">
      <c r="B78" s="5">
        <v>37</v>
      </c>
      <c r="C78" s="6" t="s">
        <v>133</v>
      </c>
      <c r="D78" s="6" t="s">
        <v>134</v>
      </c>
      <c r="E78" s="7" t="s">
        <v>135</v>
      </c>
      <c r="F78" s="6" t="s">
        <v>53</v>
      </c>
      <c r="G78" s="8">
        <v>0.39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4"/>
    </row>
    <row r="79" spans="2:13" s="1" customFormat="1" ht="19.7" customHeight="1" x14ac:dyDescent="0.2">
      <c r="B79" s="5">
        <v>38</v>
      </c>
      <c r="C79" s="6" t="s">
        <v>136</v>
      </c>
      <c r="D79" s="6" t="s">
        <v>137</v>
      </c>
      <c r="E79" s="7" t="s">
        <v>138</v>
      </c>
      <c r="F79" s="6" t="s">
        <v>53</v>
      </c>
      <c r="G79" s="8">
        <v>3.53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4"/>
    </row>
    <row r="80" spans="2:13" s="1" customFormat="1" ht="19.7" customHeight="1" x14ac:dyDescent="0.2">
      <c r="B80" s="5">
        <v>39</v>
      </c>
      <c r="C80" s="6" t="s">
        <v>139</v>
      </c>
      <c r="D80" s="6" t="s">
        <v>140</v>
      </c>
      <c r="E80" s="7" t="s">
        <v>141</v>
      </c>
      <c r="F80" s="6" t="s">
        <v>113</v>
      </c>
      <c r="G80" s="8">
        <v>1268.5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4"/>
    </row>
    <row r="81" spans="2:14" s="1" customFormat="1" ht="19.7" customHeight="1" x14ac:dyDescent="0.2">
      <c r="B81" s="5">
        <v>40</v>
      </c>
      <c r="C81" s="6" t="s">
        <v>142</v>
      </c>
      <c r="D81" s="6" t="s">
        <v>143</v>
      </c>
      <c r="E81" s="7" t="s">
        <v>144</v>
      </c>
      <c r="F81" s="6" t="s">
        <v>113</v>
      </c>
      <c r="G81" s="8">
        <v>187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4"/>
    </row>
    <row r="82" spans="2:14" s="1" customFormat="1" ht="19.7" customHeight="1" x14ac:dyDescent="0.2">
      <c r="B82" s="5">
        <v>41</v>
      </c>
      <c r="C82" s="6" t="s">
        <v>145</v>
      </c>
      <c r="D82" s="6" t="s">
        <v>146</v>
      </c>
      <c r="E82" s="7" t="s">
        <v>147</v>
      </c>
      <c r="F82" s="6" t="s">
        <v>113</v>
      </c>
      <c r="G82" s="8">
        <v>8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4"/>
    </row>
    <row r="83" spans="2:14" s="1" customFormat="1" ht="19.7" customHeight="1" x14ac:dyDescent="0.2">
      <c r="B83" s="5">
        <v>42</v>
      </c>
      <c r="C83" s="6" t="s">
        <v>148</v>
      </c>
      <c r="D83" s="6" t="s">
        <v>149</v>
      </c>
      <c r="E83" s="7" t="s">
        <v>150</v>
      </c>
      <c r="F83" s="6" t="s">
        <v>113</v>
      </c>
      <c r="G83" s="8">
        <v>121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4"/>
    </row>
    <row r="84" spans="2:14" s="1" customFormat="1" ht="55.9" customHeight="1" x14ac:dyDescent="0.2"/>
    <row r="85" spans="2:14" s="1" customFormat="1" ht="21.4" customHeight="1" x14ac:dyDescent="0.2">
      <c r="B85" s="15" t="s">
        <v>151</v>
      </c>
      <c r="C85" s="15"/>
      <c r="D85" s="15"/>
      <c r="E85" s="15"/>
      <c r="F85" s="25">
        <f>ROUND(I32+I37+I42+I45+I46+I47+I48+I49+I50+I51+I52+I53+I54+I55+I56+I57+I58+I59+I60+I61+I62+I63+I64+I65+I66+I67+I68+I69+I70+I71+I72+I73+I74+I75+I76+I77+I78+I79+I80+I81+I82+I83,2)</f>
        <v>0</v>
      </c>
      <c r="G85" s="26"/>
      <c r="H85" s="26"/>
      <c r="I85" s="26"/>
      <c r="J85" s="26"/>
      <c r="K85" s="26"/>
      <c r="L85" s="26"/>
      <c r="M85" s="27"/>
    </row>
    <row r="86" spans="2:14" s="1" customFormat="1" ht="21.4" customHeight="1" x14ac:dyDescent="0.2">
      <c r="B86" s="15" t="s">
        <v>152</v>
      </c>
      <c r="C86" s="15"/>
      <c r="D86" s="15"/>
      <c r="E86" s="15"/>
      <c r="F86" s="28">
        <f>ROUND(L32+L37+L42+L45+L46+L47+L48+L49+L50+L51+L52+L53+L54+L55+L56+L57+L58+L59+L60+L61+L62+L63+L64+L65+L66+L67+L68+L69+L70+L71+L72+L73+L74+L75+L76+L77+L78+L79+L80+L81+L82+L83,2)</f>
        <v>0</v>
      </c>
      <c r="G86" s="29"/>
      <c r="H86" s="29"/>
      <c r="I86" s="29"/>
      <c r="J86" s="29"/>
      <c r="K86" s="29"/>
      <c r="L86" s="29"/>
      <c r="M86" s="30"/>
    </row>
    <row r="87" spans="2:14" s="1" customFormat="1" ht="11.1" customHeight="1" x14ac:dyDescent="0.2"/>
    <row r="88" spans="2:14" s="1" customFormat="1" ht="80.099999999999994" customHeight="1" x14ac:dyDescent="0.2">
      <c r="B88" s="32" t="s">
        <v>153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110.1" customHeight="1" x14ac:dyDescent="0.2">
      <c r="B90" s="32" t="s">
        <v>154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5.25" customHeight="1" x14ac:dyDescent="0.2"/>
    <row r="92" spans="2:14" s="1" customFormat="1" ht="110.1" customHeight="1" x14ac:dyDescent="0.2">
      <c r="B92" s="12" t="s">
        <v>155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5.25" customHeight="1" x14ac:dyDescent="0.2"/>
    <row r="94" spans="2:14" s="1" customFormat="1" ht="37.9" customHeight="1" x14ac:dyDescent="0.2">
      <c r="B94" s="33" t="s">
        <v>156</v>
      </c>
      <c r="C94" s="33"/>
      <c r="D94" s="33"/>
      <c r="E94" s="33"/>
      <c r="F94" s="35" t="s">
        <v>157</v>
      </c>
      <c r="G94" s="35"/>
      <c r="H94" s="35"/>
      <c r="I94" s="35"/>
      <c r="J94" s="35"/>
      <c r="K94" s="35"/>
      <c r="L94" s="35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7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.65" customHeight="1" x14ac:dyDescent="0.2"/>
    <row r="100" spans="2:14" s="1" customFormat="1" ht="203.1" customHeight="1" x14ac:dyDescent="0.2">
      <c r="B100" s="32" t="s">
        <v>158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36.950000000000003" customHeight="1" x14ac:dyDescent="0.2">
      <c r="B102" s="36" t="s">
        <v>159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37.9" customHeight="1" x14ac:dyDescent="0.2">
      <c r="B104" s="33" t="s">
        <v>160</v>
      </c>
      <c r="C104" s="33"/>
      <c r="D104" s="33"/>
      <c r="E104" s="33"/>
      <c r="F104" s="37" t="s">
        <v>161</v>
      </c>
      <c r="G104" s="37"/>
      <c r="H104" s="37"/>
      <c r="I104" s="37"/>
      <c r="J104" s="37"/>
      <c r="K104" s="37"/>
      <c r="L104" s="37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8.7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.65" customHeight="1" x14ac:dyDescent="0.2"/>
    <row r="110" spans="2:14" s="1" customFormat="1" ht="159.94999999999999" customHeight="1" x14ac:dyDescent="0.2">
      <c r="B110" s="32" t="s">
        <v>162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54.95" customHeight="1" x14ac:dyDescent="0.2">
      <c r="B112" s="32" t="s">
        <v>163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60" customHeight="1" x14ac:dyDescent="0.2">
      <c r="B114" s="12" t="s">
        <v>164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65" customHeight="1" x14ac:dyDescent="0.2"/>
    <row r="116" spans="2:14" s="1" customFormat="1" ht="48" customHeight="1" x14ac:dyDescent="0.2">
      <c r="B116" s="12" t="s">
        <v>165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2:14" s="1" customFormat="1" ht="2.65" customHeight="1" x14ac:dyDescent="0.2"/>
    <row r="118" spans="2:14" s="1" customFormat="1" ht="125.1" customHeight="1" x14ac:dyDescent="0.2">
      <c r="B118" s="32" t="s">
        <v>166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84.95" customHeight="1" x14ac:dyDescent="0.2">
      <c r="B120" s="32" t="s">
        <v>167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2:14" s="1" customFormat="1" ht="86.85" customHeight="1" x14ac:dyDescent="0.2"/>
    <row r="122" spans="2:14" s="1" customFormat="1" ht="17.649999999999999" customHeight="1" x14ac:dyDescent="0.2">
      <c r="I122" s="10" t="s">
        <v>168</v>
      </c>
      <c r="J122" s="10"/>
    </row>
    <row r="123" spans="2:14" s="1" customFormat="1" ht="145.15" customHeight="1" x14ac:dyDescent="0.2"/>
    <row r="124" spans="2:14" s="1" customFormat="1" ht="81.599999999999994" customHeight="1" x14ac:dyDescent="0.2">
      <c r="B124" s="11" t="s">
        <v>169</v>
      </c>
      <c r="C124" s="11"/>
      <c r="D124" s="11"/>
      <c r="E124" s="11"/>
      <c r="F124" s="11"/>
      <c r="G124" s="11"/>
      <c r="H124" s="11"/>
      <c r="I124" s="11"/>
      <c r="J124" s="11"/>
    </row>
  </sheetData>
  <mergeCells count="102">
    <mergeCell ref="B24:L24"/>
    <mergeCell ref="I2:O2"/>
    <mergeCell ref="B4:D4"/>
    <mergeCell ref="B6:D6"/>
    <mergeCell ref="B8:D8"/>
    <mergeCell ref="B10:D11"/>
    <mergeCell ref="G11:N12"/>
    <mergeCell ref="B16:I16"/>
    <mergeCell ref="B18:I18"/>
    <mergeCell ref="B20:I20"/>
    <mergeCell ref="B22:I22"/>
    <mergeCell ref="B3:E3"/>
    <mergeCell ref="B5:E5"/>
    <mergeCell ref="B7:E7"/>
    <mergeCell ref="E14:G14"/>
    <mergeCell ref="L45:M45"/>
    <mergeCell ref="B26:L26"/>
    <mergeCell ref="B29:K29"/>
    <mergeCell ref="L31:M31"/>
    <mergeCell ref="L32:M32"/>
    <mergeCell ref="B34:K34"/>
    <mergeCell ref="L36:M36"/>
    <mergeCell ref="L37:M37"/>
    <mergeCell ref="B39:K39"/>
    <mergeCell ref="L41:M41"/>
    <mergeCell ref="L42:M42"/>
    <mergeCell ref="L44:M44"/>
    <mergeCell ref="L57:M57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69:M69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81:M81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B95:E95"/>
    <mergeCell ref="F95:L95"/>
    <mergeCell ref="L82:M82"/>
    <mergeCell ref="L83:M83"/>
    <mergeCell ref="B85:E85"/>
    <mergeCell ref="F85:M85"/>
    <mergeCell ref="B86:E86"/>
    <mergeCell ref="F86:M86"/>
    <mergeCell ref="B88:N88"/>
    <mergeCell ref="B90:N90"/>
    <mergeCell ref="B92:N92"/>
    <mergeCell ref="B94:E94"/>
    <mergeCell ref="F94:L94"/>
    <mergeCell ref="B96:E96"/>
    <mergeCell ref="F96:L96"/>
    <mergeCell ref="B97:E97"/>
    <mergeCell ref="F97:L97"/>
    <mergeCell ref="B98:E98"/>
    <mergeCell ref="F98:L98"/>
    <mergeCell ref="B100:N100"/>
    <mergeCell ref="B102:N102"/>
    <mergeCell ref="B104:E104"/>
    <mergeCell ref="F104:L104"/>
    <mergeCell ref="B105:E105"/>
    <mergeCell ref="F105:L105"/>
    <mergeCell ref="B106:E106"/>
    <mergeCell ref="F106:L106"/>
    <mergeCell ref="B107:E107"/>
    <mergeCell ref="F107:L107"/>
    <mergeCell ref="B108:E108"/>
    <mergeCell ref="F108:L108"/>
    <mergeCell ref="I122:J122"/>
    <mergeCell ref="B124:J124"/>
    <mergeCell ref="B110:N110"/>
    <mergeCell ref="B112:N112"/>
    <mergeCell ref="B114:N114"/>
    <mergeCell ref="B116:N116"/>
    <mergeCell ref="B118:N118"/>
    <mergeCell ref="B120:N12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1205 N.Dobrzejewice Patryk Szczypiński</dc:creator>
  <cp:lastModifiedBy>Admin Krzysztof Majsterkiewicz</cp:lastModifiedBy>
  <dcterms:created xsi:type="dcterms:W3CDTF">2024-10-21T05:48:42Z</dcterms:created>
  <dcterms:modified xsi:type="dcterms:W3CDTF">2024-10-21T06:05:15Z</dcterms:modified>
</cp:coreProperties>
</file>