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Agnieszka P\UKW_DZP-282-ZO-B-33-2020\"/>
    </mc:Choice>
  </mc:AlternateContent>
  <bookViews>
    <workbookView xWindow="0" yWindow="0" windowWidth="21600" windowHeight="10215"/>
  </bookViews>
  <sheets>
    <sheet name="Arkusz1" sheetId="1" r:id="rId1"/>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 l="1"/>
  <c r="I54" i="1" s="1"/>
  <c r="J54" i="1"/>
  <c r="G55" i="1"/>
  <c r="J55" i="1"/>
  <c r="G62" i="1"/>
  <c r="I62" i="1" s="1"/>
  <c r="K62" i="1" s="1"/>
  <c r="K63" i="1" s="1"/>
  <c r="J62" i="1"/>
  <c r="G56" i="1" l="1"/>
  <c r="G63" i="1"/>
  <c r="I55" i="1"/>
  <c r="K55" i="1" s="1"/>
  <c r="K56" i="1" s="1"/>
  <c r="K54" i="1"/>
  <c r="J105" i="1"/>
  <c r="G105" i="1"/>
  <c r="I105" i="1" s="1"/>
  <c r="G106" i="1" l="1"/>
  <c r="K105" i="1"/>
  <c r="K106" i="1" s="1"/>
  <c r="J98" i="1"/>
  <c r="G98" i="1"/>
  <c r="I98" i="1" s="1"/>
  <c r="K98" i="1" s="1"/>
  <c r="K99" i="1" s="1"/>
  <c r="J91" i="1"/>
  <c r="G91" i="1"/>
  <c r="I91" i="1" s="1"/>
  <c r="G76" i="1"/>
  <c r="I76" i="1" s="1"/>
  <c r="K76" i="1" s="1"/>
  <c r="J76" i="1"/>
  <c r="G99" i="1" l="1"/>
  <c r="G92" i="1"/>
  <c r="K91" i="1"/>
  <c r="K92" i="1" s="1"/>
  <c r="J84" i="1" l="1"/>
  <c r="G84" i="1"/>
  <c r="I84" i="1" s="1"/>
  <c r="J77" i="1"/>
  <c r="G77" i="1"/>
  <c r="I77" i="1" s="1"/>
  <c r="J69" i="1"/>
  <c r="G69" i="1"/>
  <c r="I69" i="1" s="1"/>
  <c r="G35" i="1"/>
  <c r="I35" i="1" s="1"/>
  <c r="K35" i="1" s="1"/>
  <c r="J35" i="1"/>
  <c r="G36" i="1"/>
  <c r="I36" i="1" s="1"/>
  <c r="K36" i="1" s="1"/>
  <c r="J36" i="1"/>
  <c r="G37" i="1"/>
  <c r="I37" i="1" s="1"/>
  <c r="K37" i="1" s="1"/>
  <c r="J37" i="1"/>
  <c r="G38" i="1"/>
  <c r="I38" i="1" s="1"/>
  <c r="K38" i="1" s="1"/>
  <c r="J38" i="1"/>
  <c r="G39" i="1"/>
  <c r="I39" i="1" s="1"/>
  <c r="K39" i="1" s="1"/>
  <c r="J39" i="1"/>
  <c r="G40" i="1"/>
  <c r="I40" i="1" s="1"/>
  <c r="K40" i="1" s="1"/>
  <c r="J40" i="1"/>
  <c r="K84" i="1" l="1"/>
  <c r="K85" i="1" s="1"/>
  <c r="G85" i="1"/>
  <c r="K77" i="1"/>
  <c r="K78" i="1" s="1"/>
  <c r="G78" i="1"/>
  <c r="K69" i="1"/>
  <c r="K70" i="1" s="1"/>
  <c r="G70" i="1"/>
  <c r="J47" i="1" l="1"/>
  <c r="G47" i="1"/>
  <c r="I47" i="1" s="1"/>
  <c r="G24" i="1"/>
  <c r="I24" i="1" s="1"/>
  <c r="K24" i="1" s="1"/>
  <c r="J24" i="1"/>
  <c r="G10" i="1"/>
  <c r="I10" i="1" s="1"/>
  <c r="K10" i="1" s="1"/>
  <c r="J10" i="1"/>
  <c r="G11" i="1"/>
  <c r="I11" i="1" s="1"/>
  <c r="K11" i="1" s="1"/>
  <c r="J11" i="1"/>
  <c r="G12" i="1"/>
  <c r="I12" i="1" s="1"/>
  <c r="K12" i="1" s="1"/>
  <c r="J12" i="1"/>
  <c r="G13" i="1"/>
  <c r="I13" i="1" s="1"/>
  <c r="K13" i="1" s="1"/>
  <c r="J13" i="1"/>
  <c r="G14" i="1"/>
  <c r="I14" i="1" s="1"/>
  <c r="K14" i="1" s="1"/>
  <c r="J14" i="1"/>
  <c r="G15" i="1"/>
  <c r="I15" i="1" s="1"/>
  <c r="K15" i="1" s="1"/>
  <c r="J15" i="1"/>
  <c r="G16" i="1"/>
  <c r="I16" i="1" s="1"/>
  <c r="K16" i="1" s="1"/>
  <c r="J16" i="1"/>
  <c r="G17" i="1"/>
  <c r="I17" i="1" s="1"/>
  <c r="K17" i="1" s="1"/>
  <c r="J17" i="1"/>
  <c r="G18" i="1"/>
  <c r="I18" i="1" s="1"/>
  <c r="K18" i="1" s="1"/>
  <c r="J18" i="1"/>
  <c r="G19" i="1"/>
  <c r="I19" i="1" s="1"/>
  <c r="K19" i="1" s="1"/>
  <c r="J19" i="1"/>
  <c r="G20" i="1"/>
  <c r="I20" i="1" s="1"/>
  <c r="K20" i="1" s="1"/>
  <c r="J20" i="1"/>
  <c r="G21" i="1"/>
  <c r="I21" i="1" s="1"/>
  <c r="K21" i="1" s="1"/>
  <c r="J21" i="1"/>
  <c r="G22" i="1"/>
  <c r="I22" i="1" s="1"/>
  <c r="K22" i="1" s="1"/>
  <c r="J22" i="1"/>
  <c r="G23" i="1"/>
  <c r="I23" i="1" s="1"/>
  <c r="K23" i="1" s="1"/>
  <c r="J23" i="1"/>
  <c r="J34" i="1"/>
  <c r="G34" i="1"/>
  <c r="I34" i="1" s="1"/>
  <c r="J33" i="1"/>
  <c r="G33" i="1"/>
  <c r="I33" i="1" s="1"/>
  <c r="J32" i="1"/>
  <c r="G32" i="1"/>
  <c r="I32" i="1" s="1"/>
  <c r="J31" i="1"/>
  <c r="G31" i="1"/>
  <c r="I31" i="1" s="1"/>
  <c r="J9" i="1"/>
  <c r="G9" i="1"/>
  <c r="I9" i="1" s="1"/>
  <c r="J8" i="1"/>
  <c r="G8" i="1"/>
  <c r="I8" i="1" s="1"/>
  <c r="J7" i="1"/>
  <c r="G7" i="1"/>
  <c r="I7" i="1" s="1"/>
  <c r="J6" i="1"/>
  <c r="G6" i="1"/>
  <c r="I6" i="1" s="1"/>
  <c r="K47" i="1" l="1"/>
  <c r="G48" i="1"/>
  <c r="K31" i="1"/>
  <c r="K32" i="1"/>
  <c r="K33" i="1"/>
  <c r="K34" i="1"/>
  <c r="G41" i="1"/>
  <c r="K6" i="1"/>
  <c r="K7" i="1"/>
  <c r="K8" i="1"/>
  <c r="K9" i="1"/>
  <c r="G25" i="1"/>
  <c r="K48" i="1" l="1"/>
  <c r="K41" i="1"/>
  <c r="K25" i="1"/>
</calcChain>
</file>

<file path=xl/sharedStrings.xml><?xml version="1.0" encoding="utf-8"?>
<sst xmlns="http://schemas.openxmlformats.org/spreadsheetml/2006/main" count="282" uniqueCount="115">
  <si>
    <t>ilość</t>
  </si>
  <si>
    <t>L.P.</t>
  </si>
  <si>
    <t>Przedmiot zamówienia</t>
  </si>
  <si>
    <t>Cena jednostkowa netto</t>
  </si>
  <si>
    <t>Wartość netto</t>
  </si>
  <si>
    <t>Wartość brutto</t>
  </si>
  <si>
    <t>Razem</t>
  </si>
  <si>
    <t>J.m.</t>
  </si>
  <si>
    <t>Dane adresowe firmy składającej ofertę</t>
  </si>
  <si>
    <t>Nazwa, producent i nr katalogowy oferowanego produktu</t>
  </si>
  <si>
    <t>Stawka VAT</t>
  </si>
  <si>
    <t>Wartość VAT</t>
  </si>
  <si>
    <t>Cena jednostkowa brutto</t>
  </si>
  <si>
    <t>szt.</t>
  </si>
  <si>
    <t>op.</t>
  </si>
  <si>
    <t>Zgodne z numerem katalogowym firmy SigmaAldrich lub równoważne</t>
  </si>
  <si>
    <t>Część 10</t>
  </si>
  <si>
    <t>1102850500</t>
  </si>
  <si>
    <t>LB-broth (Miller)
Podłoże do hodowli bakteryjnych
wielkość opakowania - 500g</t>
  </si>
  <si>
    <t xml:space="preserve">Insulin from bovine pancreas 
siła działania ≥25 jednostek USP na mg
zastosowanie: hodowla komórkowa
wielkość opakowania - 50mg </t>
  </si>
  <si>
    <t>Superdex200 Prep Grade
Skład: sieciowana agaroza i dekstran
Zastosowanie: filtracja żelowa
wielkość opakowania - 150 ml</t>
  </si>
  <si>
    <t>I6634-50MG</t>
  </si>
  <si>
    <t>GE17-1043-01</t>
  </si>
  <si>
    <t>Papaina z Papaya latex 
Proteaza cysteinowa trawiąca wiązania peptydowe aminokwasów zasadowych, lecuyny i glicyny 
pH optimum 6.0-7.0
M=21 kDa
wielkość opakowania - 25 mg</t>
  </si>
  <si>
    <t>P4762-25MG</t>
  </si>
  <si>
    <t>Chymotrypsyna-TLCK
Proteaza serynowa która hydrolizuje wiązania peptydowe Tyr, Trp, Phe, Met, Leu na końcu karboksylowym białka
M=25 kDa
wielkość opakowania - 25 mg</t>
  </si>
  <si>
    <t>C3142-25MG</t>
  </si>
  <si>
    <t>C7268-5MG</t>
  </si>
  <si>
    <t>Chymostatyna
Inhibitor wielu proteaz np. chymotrypsyny, papainy, proteinaz serynowych chymotrypsynopodobnych
wielkość opakowania - 5 mg</t>
  </si>
  <si>
    <t xml:space="preserve">Leupeptyna,
Masa molowa= 475.59
Leupeptyna blokuje proteazy serynowe i tiolowe takie jak trypsyna, plazmina, proteaza K, kallikreina, papaina, trombina, katepsyna A i B.
wielkość opakowania - 5 mg, </t>
  </si>
  <si>
    <t>Leu-Ro</t>
  </si>
  <si>
    <t>Pepstatyna A
Masa molekularna=685.89
Inhibitorem kwaśnych proteaz. Tworzy kompleks z pepsyną, reniną, katepsyną D, chymozyną wołową i proteazą B
wielkość opakowania - 5 mg</t>
  </si>
  <si>
    <t>77170</t>
  </si>
  <si>
    <t>Lizozym, z białka kurzego
Enzym trawiący ściany komórkowe bakterii
M molowa=14.3 kDa
wielkość opakowania - 1g</t>
  </si>
  <si>
    <t>L6876-1G</t>
  </si>
  <si>
    <t>Collodion solution
Synonim: celluloase nitrate
2% w octanie amylu
Do mikroskopii
wielkość opakowania - 100 ml</t>
  </si>
  <si>
    <t>09817-100ML</t>
  </si>
  <si>
    <t>His-Select Nickel Affinity Gel
6% sieciowana agaroza
Złoże używane w chromatografii powinowactwa do oczyszczania białek rekombinowanych posiadających His-tag
Wysoce selektywne
Pojemność wiązania powyżej 15 mg/ml
Możliwość wiązania białek w warunkach denaturujących i niedenaturujących
wielkość opakowania - 25 ml</t>
  </si>
  <si>
    <t>P6611-25ml</t>
  </si>
  <si>
    <t>Przeciwciało I rzędowe MONOCLONAL ANTI-TROPOMYOSIN, MOUSE*ASCIT (clone TM311, TPM1)
 wielkość opakowania - 0.2 ml</t>
  </si>
  <si>
    <t>T2780-.2ML</t>
  </si>
  <si>
    <t>07-300</t>
  </si>
  <si>
    <t>Przeciwciało I rzędowe Anti-Cofilin 2 Antibody rabbit
wielkość opakowania - 200  µg</t>
  </si>
  <si>
    <t>Extract-N-Amp Plant PCR Kit</t>
  </si>
  <si>
    <t>XNAP2</t>
  </si>
  <si>
    <t>Końcówki do pipet, pojemność 20-200ul, niesterylne, op. - 10000 sztuk</t>
  </si>
  <si>
    <t>Z740094</t>
  </si>
  <si>
    <t>Z740086</t>
  </si>
  <si>
    <t>Końcówki do pipet, pojemność 5ml, niesterylne, op. - 1000 sztuk</t>
  </si>
  <si>
    <t>epT.I.P.S.® Standard, Eppendorf Quality™, 50 – 1 250 µL, 76 mm, końcówki bezbarwne, op. - 1000 szt.</t>
  </si>
  <si>
    <t>0030000935</t>
  </si>
  <si>
    <t>epT.I.P.S.® Standard, Eppendorf Quality™, 2 – 200 µL, 53 mm, żółty, końcówki bezbarwne, op. – 1000 szt.</t>
  </si>
  <si>
    <t>0030000889</t>
  </si>
  <si>
    <t>Minimum Essential Medium Eagle with Earle′s salts and L-glutamine, without sodium bicarbonate, powder, suitable for cell culture, op. - 10l</t>
  </si>
  <si>
    <t>M0268-10X1L</t>
  </si>
  <si>
    <t>Zgodne z numerem katalogowym firmy Cereus Wena lub równoważne</t>
  </si>
  <si>
    <t>U-(13C15)-DEOXYNIVALENOL - 25 μg/mL, 1.2 ML</t>
  </si>
  <si>
    <t>10000332</t>
  </si>
  <si>
    <t>U-(13C18) ZEARALENONE, 25 μg/mL, 1.2 ML</t>
  </si>
  <si>
    <t>10002816</t>
  </si>
  <si>
    <t>ALTENUENE - 10 μg/mL, 1 ML</t>
  </si>
  <si>
    <t>ALTERTOXIN I - 10 μg/mL, 1 ML</t>
  </si>
  <si>
    <t>MULTITOXINS (DON, FUMONISIN, ZON) IN CORN, 100G</t>
  </si>
  <si>
    <t>WHEAT, BLANK, 100G</t>
  </si>
  <si>
    <t>10003684</t>
  </si>
  <si>
    <t>10003685</t>
  </si>
  <si>
    <t>10003627</t>
  </si>
  <si>
    <t>10003611</t>
  </si>
  <si>
    <t>DEOXYNIVALENOL IN CORN, HIGH LEVEL, 100 G</t>
  </si>
  <si>
    <t>10003617</t>
  </si>
  <si>
    <t>ZEARALENONE IN CORN, MID LEVEL, 100G</t>
  </si>
  <si>
    <t>10003625</t>
  </si>
  <si>
    <t>FUMONISINS IN CORN, MID LEVEL, 100 G</t>
  </si>
  <si>
    <t>10003621</t>
  </si>
  <si>
    <t>DON AND ZON IN WHEAT, MID LEVEL, 100 G</t>
  </si>
  <si>
    <t>10005532</t>
  </si>
  <si>
    <t>Pojemniki 35 ml-1op./500szt. -wysokość: 53 mm, 
-średnica wewnętrzna pojemnika:33mm (identyczna na całej wysokości, bez zwężenia w części szyjkowej),
-gwint pojemnika: zewnętrzny
-pojemnik z przezroczystego plastiku
-zakrętka przezroczysta lub biała
-dno pojemnika wklęsłe z kołnierzem umożliwiającym jego postawienie na płaskiej powierzchni bez konieczności stosowania statywu</t>
  </si>
  <si>
    <t>Zgodne z numerem katalogowym firmy ProfiLab lub równoważne</t>
  </si>
  <si>
    <t>534.035</t>
  </si>
  <si>
    <t>Zgodne z numerem katalogowym firmy bioMerieux lub równoważne</t>
  </si>
  <si>
    <t xml:space="preserve">Anaer indicator Paski wskaźnikowe do atmosfery beztlenowej op.=50 szt.  
- plastikowe paski mające na jednym końcu strefę reakcji impregnowaną barwnikiem (błękitem metylenowym) i czynnikiem redukującym     
- w atmosferze beztlenowej, strefa reakcyjna staje się bezbarwna po 4 do 6 godzinach </t>
  </si>
  <si>
    <t>96118</t>
  </si>
  <si>
    <t>GENbox anaer op.=10 saszetek       
- stężenie tlenu &lt; 0.1% po 2.5 godzinach
- stężenie dwutlenku węgla &gt; 15% po 24 godzinach</t>
  </si>
  <si>
    <t>45534</t>
  </si>
  <si>
    <t>Roztwór KCL nasycony, minimum 100 ml, do uzupełniania i przechowywania elektrod pH</t>
  </si>
  <si>
    <t>Zgodne z numerem katalogowym firmy Merazet lub równoważne</t>
  </si>
  <si>
    <t>wrpxx005</t>
  </si>
  <si>
    <t>Zgodne z numerem katalogowym firmy Hanna Instruments lub równoważne</t>
  </si>
  <si>
    <t>Płyn do czyszczenia elektrod pH, minimum 200 ml</t>
  </si>
  <si>
    <t>HI7061M</t>
  </si>
  <si>
    <t>GFL200</t>
  </si>
  <si>
    <t>PFL200</t>
  </si>
  <si>
    <t>Płyn glicerynowy, pojemność 200 ml</t>
  </si>
  <si>
    <t>Płyn Pampela, pojemność 200 ml</t>
  </si>
  <si>
    <t>Zgodne z numerem katalogowym firmy Paradox Company lub równoważne</t>
  </si>
  <si>
    <t>Zgodne z numerem katalogowym firmy Nippon Genetics lub równoważne</t>
  </si>
  <si>
    <t>FG-016FC</t>
  </si>
  <si>
    <t xml:space="preserve">Butelka czarna z nakrętką 1500ml na chemię fotograficzną
Butelka w kolorze czarnym do przechowywania chemii o pojemności 1500 ml. z nakrętką, bez skali. </t>
  </si>
  <si>
    <t>Uchwyty/obsadki do igieł preparacyjnych dł. 160mm, stal nierdzewna</t>
  </si>
  <si>
    <t>Zgodne z numerem katalogowym firmy Megan S.C. lub równoważne</t>
  </si>
  <si>
    <t>397000500265</t>
  </si>
  <si>
    <t>Probówki do PCR 0,2 ml w paskach po 8 sztuk z płaskimi wieczkami, pakowane fabrycznie, wolne od Dnaz i Rnaz, cienkościenne, optycznie przezroczyste, opakowanie zawiera 120 szt.</t>
  </si>
  <si>
    <t>Startery – ITS1F, ITS4
ITS1F
5'-CTTGGTCATTTAGAGGAAGTAA-3'
Skala syntezy: 40 nmol 
Oczyszczany metodą HPLC
Bez znakowania
Dostarczany w formie zliofilizowanej
ITS4
 5'-TCCTCCGCTTATTGATATGC-3'                                                        
Skala syntezy: 40 nmol 
Oczyszczany metodą HPLC
Bez znakowania 
Dostarczany w formie zliofilizowanej</t>
  </si>
  <si>
    <t>na 150
amplifikacji</t>
  </si>
  <si>
    <t>Część 1</t>
  </si>
  <si>
    <t>Część 2</t>
  </si>
  <si>
    <t>Część 3</t>
  </si>
  <si>
    <t>Część 4</t>
  </si>
  <si>
    <t>Część 5</t>
  </si>
  <si>
    <t>Część 6</t>
  </si>
  <si>
    <t>Część 7</t>
  </si>
  <si>
    <t>Część 8</t>
  </si>
  <si>
    <t>Część 9</t>
  </si>
  <si>
    <t>Część 11</t>
  </si>
  <si>
    <t>Wymagania równoważności: Przywołanie nazwy produktu, nazwy producenta, numeru katalogowego jest doprecyzowaniem opisu przedmiotu zamówienia. Zamawiający dopuszcza zaoferowanie towarów równoważnych. Równoważny przedmiot zamówienia musi posiadać takie same parametry techniczne lub wyższe parametry jakościowe jak towary wskazanych producentów. 
Wykonawca oferujący towary równoważne zobowiązany jest do dołączenia do oferty wiarygodnych dokumentów potwierdzających jednoznaczne spełnienie określonych wymagań równoważności (certyfikat, specyfikacja techniczna)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</si>
</sst>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font>
    <font>
      <sz val="8"/>
      <color theme="1"/>
      <name val="Calibri"/>
      <family val="2"/>
      <charset val="238"/>
      <scheme val="minor"/>
    </font>
    <font>
      <sz val="9"/>
      <color theme="1"/>
      <name val="Calibri"/>
      <family val="2"/>
      <charset val="238"/>
    </font>
    <font>
      <sz val="9"/>
      <color theme="1"/>
      <name val="Calibri"/>
      <family val="2"/>
      <charset val="238"/>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44" fontId="0" fillId="0" borderId="1" xfId="1" applyFont="1" applyBorder="1" applyAlignment="1" applyProtection="1">
      <alignment horizontal="center" vertical="center"/>
    </xf>
    <xf numFmtId="44" fontId="2" fillId="2" borderId="2" xfId="1" applyFont="1" applyFill="1" applyBorder="1" applyProtection="1"/>
    <xf numFmtId="0" fontId="0" fillId="0" borderId="0" xfId="0" applyProtection="1"/>
    <xf numFmtId="44" fontId="2" fillId="2" borderId="2" xfId="0" applyNumberFormat="1" applyFont="1" applyFill="1" applyBorder="1" applyProtection="1"/>
    <xf numFmtId="0" fontId="0" fillId="0" borderId="0" xfId="0" applyAlignment="1" applyProtection="1">
      <alignment horizontal="center" vertical="center"/>
    </xf>
    <xf numFmtId="44" fontId="0" fillId="0" borderId="1" xfId="0" applyNumberFormat="1" applyBorder="1" applyAlignment="1" applyProtection="1">
      <alignment horizontal="center" vertical="center"/>
    </xf>
    <xf numFmtId="9" fontId="0" fillId="2" borderId="1" xfId="0" applyNumberFormat="1" applyFill="1" applyBorder="1" applyAlignment="1" applyProtection="1">
      <alignment horizontal="center" vertical="center"/>
      <protection locked="0"/>
    </xf>
    <xf numFmtId="44" fontId="0" fillId="2" borderId="5" xfId="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49" fontId="3" fillId="0" borderId="1" xfId="0" applyNumberFormat="1" applyFont="1" applyBorder="1" applyAlignment="1" applyProtection="1">
      <alignment horizontal="left" vertical="center" wrapText="1"/>
    </xf>
    <xf numFmtId="49" fontId="0" fillId="0" borderId="0" xfId="0" applyNumberFormat="1" applyAlignment="1">
      <alignment horizontal="center"/>
    </xf>
    <xf numFmtId="49" fontId="0" fillId="0" borderId="0" xfId="0" applyNumberFormat="1" applyProtection="1"/>
    <xf numFmtId="49" fontId="0" fillId="0" borderId="0" xfId="0" applyNumberFormat="1"/>
    <xf numFmtId="0" fontId="0" fillId="0" borderId="1" xfId="0" applyFill="1" applyBorder="1" applyAlignment="1" applyProtection="1">
      <alignment horizontal="center" vertical="center"/>
    </xf>
    <xf numFmtId="49" fontId="3"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44" fontId="0" fillId="0" borderId="1" xfId="1" applyFont="1" applyFill="1" applyBorder="1" applyAlignment="1" applyProtection="1">
      <alignment horizontal="center" vertical="center"/>
    </xf>
    <xf numFmtId="44" fontId="0" fillId="0" borderId="1" xfId="0" applyNumberFormat="1" applyFill="1" applyBorder="1" applyAlignment="1" applyProtection="1">
      <alignment horizontal="center" vertical="center"/>
    </xf>
    <xf numFmtId="0" fontId="0" fillId="0" borderId="0" xfId="0" applyFill="1"/>
    <xf numFmtId="0" fontId="0" fillId="2" borderId="3" xfId="0" applyFill="1" applyBorder="1" applyAlignment="1" applyProtection="1">
      <alignment horizontal="center"/>
    </xf>
    <xf numFmtId="0" fontId="0" fillId="2" borderId="4" xfId="0" applyFill="1" applyBorder="1" applyAlignment="1" applyProtection="1">
      <alignment horizontal="center"/>
    </xf>
    <xf numFmtId="0" fontId="0" fillId="2" borderId="6" xfId="0" applyFill="1" applyBorder="1" applyAlignment="1" applyProtection="1">
      <alignment horizont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0" fillId="0" borderId="0" xfId="0" applyAlignment="1">
      <alignment horizontal="center" vertical="center" wrapText="1"/>
    </xf>
    <xf numFmtId="44" fontId="0" fillId="3" borderId="5" xfId="1" applyFont="1" applyFill="1" applyBorder="1" applyAlignment="1" applyProtection="1">
      <alignment horizontal="center" vertical="center"/>
      <protection locked="0"/>
    </xf>
    <xf numFmtId="9"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44" fontId="0" fillId="4" borderId="5" xfId="1" applyFont="1" applyFill="1" applyBorder="1" applyAlignment="1" applyProtection="1">
      <alignment horizontal="center" vertical="center"/>
      <protection locked="0"/>
    </xf>
    <xf numFmtId="9"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44" fontId="2" fillId="4" borderId="2" xfId="0" applyNumberFormat="1" applyFont="1" applyFill="1" applyBorder="1" applyProtection="1"/>
    <xf numFmtId="44" fontId="2" fillId="4" borderId="2" xfId="1" applyFont="1" applyFill="1" applyBorder="1" applyProtection="1"/>
    <xf numFmtId="0" fontId="0" fillId="4" borderId="3" xfId="0" applyFill="1" applyBorder="1" applyAlignment="1" applyProtection="1">
      <alignment horizontal="center"/>
    </xf>
    <xf numFmtId="0" fontId="0" fillId="4" borderId="4" xfId="0" applyFill="1" applyBorder="1" applyAlignment="1" applyProtection="1">
      <alignment horizontal="center"/>
    </xf>
    <xf numFmtId="0" fontId="0" fillId="4" borderId="6" xfId="0" applyFill="1" applyBorder="1" applyAlignment="1" applyProtection="1">
      <alignment horizontal="center"/>
    </xf>
    <xf numFmtId="0" fontId="2" fillId="5" borderId="1" xfId="0" applyFont="1" applyFill="1" applyBorder="1" applyAlignment="1" applyProtection="1">
      <alignment horizontal="center" vertical="center"/>
    </xf>
    <xf numFmtId="44" fontId="0" fillId="5" borderId="5" xfId="1" applyFont="1" applyFill="1" applyBorder="1" applyAlignment="1" applyProtection="1">
      <alignment horizontal="center" vertical="center"/>
      <protection locked="0"/>
    </xf>
    <xf numFmtId="9"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44" fontId="2" fillId="5" borderId="2" xfId="0" applyNumberFormat="1" applyFont="1" applyFill="1" applyBorder="1" applyProtection="1"/>
    <xf numFmtId="44" fontId="2" fillId="5" borderId="2" xfId="1" applyFont="1" applyFill="1" applyBorder="1" applyProtection="1"/>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0" fillId="5" borderId="6" xfId="0" applyFill="1" applyBorder="1" applyAlignment="1" applyProtection="1">
      <alignment horizontal="center"/>
    </xf>
    <xf numFmtId="0" fontId="4" fillId="0" borderId="0" xfId="0" applyFont="1" applyAlignment="1">
      <alignment horizontal="left" vertical="top" wrapText="1"/>
    </xf>
    <xf numFmtId="0" fontId="0" fillId="0" borderId="0" xfId="0" applyBorder="1" applyAlignment="1" applyProtection="1">
      <alignment horizontal="center" vertical="center"/>
    </xf>
    <xf numFmtId="0" fontId="0" fillId="0" borderId="0" xfId="0" applyFill="1" applyBorder="1" applyAlignment="1" applyProtection="1">
      <alignment horizontal="center"/>
    </xf>
    <xf numFmtId="44" fontId="2" fillId="0" borderId="0" xfId="1" applyFont="1" applyFill="1" applyBorder="1" applyProtection="1"/>
    <xf numFmtId="44" fontId="2" fillId="0" borderId="0" xfId="0" applyNumberFormat="1" applyFont="1" applyFill="1" applyBorder="1" applyProtection="1"/>
    <xf numFmtId="44" fontId="0" fillId="6" borderId="5" xfId="1" applyFont="1" applyFill="1" applyBorder="1" applyAlignment="1" applyProtection="1">
      <alignment horizontal="center" vertical="center"/>
      <protection locked="0"/>
    </xf>
    <xf numFmtId="9"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44" fontId="2" fillId="6" borderId="2" xfId="0" applyNumberFormat="1" applyFont="1" applyFill="1" applyBorder="1" applyProtection="1"/>
    <xf numFmtId="44" fontId="2" fillId="6" borderId="2" xfId="1" applyFont="1" applyFill="1" applyBorder="1" applyProtection="1"/>
    <xf numFmtId="0" fontId="0" fillId="6" borderId="3" xfId="0" applyFill="1" applyBorder="1" applyAlignment="1" applyProtection="1">
      <alignment horizontal="center"/>
    </xf>
    <xf numFmtId="0" fontId="0" fillId="6" borderId="4" xfId="0" applyFill="1" applyBorder="1" applyAlignment="1" applyProtection="1">
      <alignment horizontal="center"/>
    </xf>
    <xf numFmtId="0" fontId="0" fillId="6" borderId="6" xfId="0" applyFill="1" applyBorder="1" applyAlignment="1" applyProtection="1">
      <alignment horizontal="center"/>
    </xf>
    <xf numFmtId="0" fontId="2" fillId="7" borderId="1" xfId="0" applyFont="1" applyFill="1" applyBorder="1" applyAlignment="1" applyProtection="1">
      <alignment horizontal="center" vertical="center"/>
    </xf>
    <xf numFmtId="44" fontId="0" fillId="7" borderId="5" xfId="1" applyFont="1" applyFill="1" applyBorder="1" applyAlignment="1" applyProtection="1">
      <alignment horizontal="center" vertical="center"/>
      <protection locked="0"/>
    </xf>
    <xf numFmtId="9" fontId="0" fillId="7" borderId="1" xfId="0" applyNumberForma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44" fontId="2" fillId="7" borderId="2" xfId="0" applyNumberFormat="1" applyFont="1" applyFill="1" applyBorder="1" applyProtection="1"/>
    <xf numFmtId="44" fontId="2" fillId="7" borderId="2" xfId="1" applyFont="1" applyFill="1" applyBorder="1" applyProtection="1"/>
    <xf numFmtId="0" fontId="0" fillId="7" borderId="3" xfId="0" applyFill="1" applyBorder="1" applyAlignment="1" applyProtection="1">
      <alignment horizontal="center"/>
    </xf>
    <xf numFmtId="0" fontId="0" fillId="7" borderId="4" xfId="0" applyFill="1" applyBorder="1" applyAlignment="1" applyProtection="1">
      <alignment horizontal="center"/>
    </xf>
    <xf numFmtId="0" fontId="0" fillId="7" borderId="6" xfId="0" applyFill="1" applyBorder="1" applyAlignment="1" applyProtection="1">
      <alignment horizontal="center"/>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2" fillId="6" borderId="3"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44" fontId="2" fillId="3" borderId="2" xfId="0" applyNumberFormat="1" applyFont="1" applyFill="1" applyBorder="1" applyProtection="1"/>
    <xf numFmtId="44" fontId="2" fillId="3" borderId="2" xfId="1" applyFont="1" applyFill="1" applyBorder="1" applyProtection="1"/>
    <xf numFmtId="0" fontId="0" fillId="3" borderId="3" xfId="0" applyFill="1" applyBorder="1" applyAlignment="1" applyProtection="1">
      <alignment horizontal="center"/>
    </xf>
    <xf numFmtId="0" fontId="0" fillId="3" borderId="4" xfId="0" applyFill="1" applyBorder="1" applyAlignment="1" applyProtection="1">
      <alignment horizontal="center"/>
    </xf>
    <xf numFmtId="0" fontId="0" fillId="3" borderId="6" xfId="0" applyFill="1" applyBorder="1" applyAlignment="1" applyProtection="1">
      <alignment horizontal="center"/>
    </xf>
    <xf numFmtId="0" fontId="6"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5" fillId="0" borderId="3"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2" fillId="7" borderId="3"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5" xfId="0" applyFont="1" applyFill="1" applyBorder="1" applyAlignment="1" applyProtection="1">
      <alignment horizontal="center" vertical="center"/>
    </xf>
    <xf numFmtId="0" fontId="2" fillId="6" borderId="5" xfId="0" applyFont="1" applyFill="1" applyBorder="1" applyAlignment="1" applyProtection="1">
      <alignment horizontal="center" vertical="center"/>
    </xf>
    <xf numFmtId="0" fontId="2" fillId="4" borderId="1" xfId="0" applyFont="1" applyFill="1" applyBorder="1" applyAlignment="1" applyProtection="1">
      <alignment horizontal="center" vertic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15"/>
  <sheetViews>
    <sheetView tabSelected="1" view="pageLayout" zoomScaleNormal="100" workbookViewId="0">
      <selection activeCell="B112" sqref="B112"/>
    </sheetView>
  </sheetViews>
  <sheetFormatPr defaultRowHeight="15" x14ac:dyDescent="0.25"/>
  <cols>
    <col min="1" max="1" width="4.140625" customWidth="1"/>
    <col min="2" max="2" width="34.28515625" customWidth="1"/>
    <col min="3" max="3" width="15.7109375" style="18" customWidth="1"/>
    <col min="4" max="4" width="4.85546875" customWidth="1"/>
    <col min="5" max="5" width="5" style="1" customWidth="1"/>
    <col min="6" max="6" width="11.5703125" customWidth="1"/>
    <col min="7" max="7" width="11.7109375" customWidth="1"/>
    <col min="8" max="8" width="6.85546875" customWidth="1"/>
    <col min="9" max="9" width="10.140625" customWidth="1"/>
    <col min="10" max="10" width="11.5703125" customWidth="1"/>
    <col min="11" max="11" width="11.85546875" customWidth="1"/>
    <col min="12" max="12" width="14.85546875" customWidth="1"/>
  </cols>
  <sheetData>
    <row r="2" spans="1:12" ht="30" customHeight="1" x14ac:dyDescent="0.25">
      <c r="A2" s="32" t="s">
        <v>8</v>
      </c>
      <c r="B2" s="32"/>
      <c r="C2" s="32"/>
      <c r="D2" s="32"/>
      <c r="E2" s="32"/>
      <c r="F2" s="32"/>
      <c r="G2" s="32"/>
      <c r="H2" s="32"/>
      <c r="I2" s="32"/>
      <c r="J2" s="32"/>
      <c r="K2" s="32"/>
      <c r="L2" s="32"/>
    </row>
    <row r="3" spans="1:12" x14ac:dyDescent="0.25">
      <c r="A3" s="3"/>
      <c r="B3" s="2"/>
      <c r="C3" s="16"/>
      <c r="D3" s="2"/>
      <c r="E3" s="2"/>
      <c r="F3" s="2"/>
      <c r="G3" s="2"/>
      <c r="H3" s="2"/>
      <c r="I3" s="2"/>
      <c r="J3" s="2"/>
      <c r="K3" s="2"/>
    </row>
    <row r="4" spans="1:12" ht="60" x14ac:dyDescent="0.25">
      <c r="A4" s="95" t="s">
        <v>1</v>
      </c>
      <c r="B4" s="95" t="s">
        <v>2</v>
      </c>
      <c r="C4" s="96" t="s">
        <v>15</v>
      </c>
      <c r="D4" s="95" t="s">
        <v>7</v>
      </c>
      <c r="E4" s="95" t="s">
        <v>0</v>
      </c>
      <c r="F4" s="97" t="s">
        <v>3</v>
      </c>
      <c r="G4" s="97" t="s">
        <v>4</v>
      </c>
      <c r="H4" s="97" t="s">
        <v>10</v>
      </c>
      <c r="I4" s="97" t="s">
        <v>11</v>
      </c>
      <c r="J4" s="97" t="s">
        <v>12</v>
      </c>
      <c r="K4" s="97" t="s">
        <v>5</v>
      </c>
      <c r="L4" s="98" t="s">
        <v>9</v>
      </c>
    </row>
    <row r="5" spans="1:12" ht="15.75" customHeight="1" x14ac:dyDescent="0.25">
      <c r="A5" s="31" t="s">
        <v>104</v>
      </c>
      <c r="B5" s="31"/>
      <c r="C5" s="31"/>
      <c r="D5" s="31"/>
      <c r="E5" s="31"/>
      <c r="F5" s="31"/>
      <c r="G5" s="31"/>
      <c r="H5" s="31"/>
      <c r="I5" s="31"/>
      <c r="J5" s="31"/>
      <c r="K5" s="31"/>
      <c r="L5" s="31"/>
    </row>
    <row r="6" spans="1:12" ht="36" x14ac:dyDescent="0.25">
      <c r="A6" s="4">
        <v>1</v>
      </c>
      <c r="B6" s="75" t="s">
        <v>18</v>
      </c>
      <c r="C6" s="15" t="s">
        <v>17</v>
      </c>
      <c r="D6" s="5" t="s">
        <v>13</v>
      </c>
      <c r="E6" s="5">
        <v>4</v>
      </c>
      <c r="F6" s="13"/>
      <c r="G6" s="6">
        <f>F6*E6</f>
        <v>0</v>
      </c>
      <c r="H6" s="12"/>
      <c r="I6" s="6">
        <f>G6*H6</f>
        <v>0</v>
      </c>
      <c r="J6" s="6">
        <f>F6+(H6*F6)</f>
        <v>0</v>
      </c>
      <c r="K6" s="11">
        <f>G6+I6</f>
        <v>0</v>
      </c>
      <c r="L6" s="14"/>
    </row>
    <row r="7" spans="1:12" ht="48" x14ac:dyDescent="0.25">
      <c r="A7" s="4">
        <v>2</v>
      </c>
      <c r="B7" s="75" t="s">
        <v>19</v>
      </c>
      <c r="C7" s="15" t="s">
        <v>21</v>
      </c>
      <c r="D7" s="5" t="s">
        <v>13</v>
      </c>
      <c r="E7" s="5">
        <v>1</v>
      </c>
      <c r="F7" s="13"/>
      <c r="G7" s="6">
        <f t="shared" ref="G7:G9" si="0">F7*E7</f>
        <v>0</v>
      </c>
      <c r="H7" s="12"/>
      <c r="I7" s="6">
        <f t="shared" ref="I7:I9" si="1">G7*H7</f>
        <v>0</v>
      </c>
      <c r="J7" s="6">
        <f t="shared" ref="J7:J9" si="2">F7+(H7*F7)</f>
        <v>0</v>
      </c>
      <c r="K7" s="11">
        <f t="shared" ref="K7:K9" si="3">G7+I7</f>
        <v>0</v>
      </c>
      <c r="L7" s="14"/>
    </row>
    <row r="8" spans="1:12" ht="48" x14ac:dyDescent="0.25">
      <c r="A8" s="4">
        <v>3</v>
      </c>
      <c r="B8" s="75" t="s">
        <v>20</v>
      </c>
      <c r="C8" s="15" t="s">
        <v>22</v>
      </c>
      <c r="D8" s="5" t="s">
        <v>13</v>
      </c>
      <c r="E8" s="5">
        <v>1</v>
      </c>
      <c r="F8" s="13"/>
      <c r="G8" s="6">
        <f t="shared" si="0"/>
        <v>0</v>
      </c>
      <c r="H8" s="12"/>
      <c r="I8" s="6">
        <f t="shared" si="1"/>
        <v>0</v>
      </c>
      <c r="J8" s="6">
        <f t="shared" si="2"/>
        <v>0</v>
      </c>
      <c r="K8" s="11">
        <f t="shared" si="3"/>
        <v>0</v>
      </c>
      <c r="L8" s="14"/>
    </row>
    <row r="9" spans="1:12" ht="84" x14ac:dyDescent="0.25">
      <c r="A9" s="4">
        <v>4</v>
      </c>
      <c r="B9" s="75" t="s">
        <v>23</v>
      </c>
      <c r="C9" s="15" t="s">
        <v>24</v>
      </c>
      <c r="D9" s="5" t="s">
        <v>13</v>
      </c>
      <c r="E9" s="5">
        <v>1</v>
      </c>
      <c r="F9" s="13"/>
      <c r="G9" s="6">
        <f t="shared" si="0"/>
        <v>0</v>
      </c>
      <c r="H9" s="12"/>
      <c r="I9" s="6">
        <f t="shared" si="1"/>
        <v>0</v>
      </c>
      <c r="J9" s="6">
        <f t="shared" si="2"/>
        <v>0</v>
      </c>
      <c r="K9" s="11">
        <f t="shared" si="3"/>
        <v>0</v>
      </c>
      <c r="L9" s="14"/>
    </row>
    <row r="10" spans="1:12" ht="72" x14ac:dyDescent="0.25">
      <c r="A10" s="4">
        <v>5</v>
      </c>
      <c r="B10" s="75" t="s">
        <v>25</v>
      </c>
      <c r="C10" s="15" t="s">
        <v>26</v>
      </c>
      <c r="D10" s="5" t="s">
        <v>13</v>
      </c>
      <c r="E10" s="5">
        <v>1</v>
      </c>
      <c r="F10" s="13"/>
      <c r="G10" s="6">
        <f t="shared" ref="G10:G24" si="4">F10*E10</f>
        <v>0</v>
      </c>
      <c r="H10" s="12"/>
      <c r="I10" s="6">
        <f t="shared" ref="I10:I24" si="5">G10*H10</f>
        <v>0</v>
      </c>
      <c r="J10" s="6">
        <f t="shared" ref="J10:J24" si="6">F10+(H10*F10)</f>
        <v>0</v>
      </c>
      <c r="K10" s="11">
        <f t="shared" ref="K10:K24" si="7">G10+I10</f>
        <v>0</v>
      </c>
      <c r="L10" s="14"/>
    </row>
    <row r="11" spans="1:12" ht="60" x14ac:dyDescent="0.25">
      <c r="A11" s="4">
        <v>6</v>
      </c>
      <c r="B11" s="75" t="s">
        <v>28</v>
      </c>
      <c r="C11" s="15" t="s">
        <v>27</v>
      </c>
      <c r="D11" s="5" t="s">
        <v>13</v>
      </c>
      <c r="E11" s="5">
        <v>1</v>
      </c>
      <c r="F11" s="13"/>
      <c r="G11" s="6">
        <f t="shared" si="4"/>
        <v>0</v>
      </c>
      <c r="H11" s="12"/>
      <c r="I11" s="6">
        <f t="shared" si="5"/>
        <v>0</v>
      </c>
      <c r="J11" s="6">
        <f t="shared" si="6"/>
        <v>0</v>
      </c>
      <c r="K11" s="11">
        <f t="shared" si="7"/>
        <v>0</v>
      </c>
      <c r="L11" s="14"/>
    </row>
    <row r="12" spans="1:12" ht="84" x14ac:dyDescent="0.25">
      <c r="A12" s="4">
        <v>7</v>
      </c>
      <c r="B12" s="75" t="s">
        <v>29</v>
      </c>
      <c r="C12" s="15" t="s">
        <v>30</v>
      </c>
      <c r="D12" s="5" t="s">
        <v>13</v>
      </c>
      <c r="E12" s="5">
        <v>1</v>
      </c>
      <c r="F12" s="13"/>
      <c r="G12" s="6">
        <f t="shared" si="4"/>
        <v>0</v>
      </c>
      <c r="H12" s="12"/>
      <c r="I12" s="6">
        <f t="shared" si="5"/>
        <v>0</v>
      </c>
      <c r="J12" s="6">
        <f t="shared" si="6"/>
        <v>0</v>
      </c>
      <c r="K12" s="11">
        <f t="shared" si="7"/>
        <v>0</v>
      </c>
      <c r="L12" s="14"/>
    </row>
    <row r="13" spans="1:12" ht="72" x14ac:dyDescent="0.25">
      <c r="A13" s="4">
        <v>8</v>
      </c>
      <c r="B13" s="75" t="s">
        <v>31</v>
      </c>
      <c r="C13" s="15" t="s">
        <v>32</v>
      </c>
      <c r="D13" s="5" t="s">
        <v>13</v>
      </c>
      <c r="E13" s="5">
        <v>1</v>
      </c>
      <c r="F13" s="13"/>
      <c r="G13" s="6">
        <f t="shared" si="4"/>
        <v>0</v>
      </c>
      <c r="H13" s="12"/>
      <c r="I13" s="6">
        <f t="shared" si="5"/>
        <v>0</v>
      </c>
      <c r="J13" s="6">
        <f t="shared" si="6"/>
        <v>0</v>
      </c>
      <c r="K13" s="11">
        <f t="shared" si="7"/>
        <v>0</v>
      </c>
      <c r="L13" s="14"/>
    </row>
    <row r="14" spans="1:12" ht="49.5" customHeight="1" x14ac:dyDescent="0.25">
      <c r="A14" s="4">
        <v>9</v>
      </c>
      <c r="B14" s="75" t="s">
        <v>33</v>
      </c>
      <c r="C14" s="15" t="s">
        <v>34</v>
      </c>
      <c r="D14" s="5" t="s">
        <v>13</v>
      </c>
      <c r="E14" s="5">
        <v>1</v>
      </c>
      <c r="F14" s="13"/>
      <c r="G14" s="6">
        <f t="shared" si="4"/>
        <v>0</v>
      </c>
      <c r="H14" s="12"/>
      <c r="I14" s="6">
        <f t="shared" si="5"/>
        <v>0</v>
      </c>
      <c r="J14" s="6">
        <f t="shared" si="6"/>
        <v>0</v>
      </c>
      <c r="K14" s="11">
        <f t="shared" si="7"/>
        <v>0</v>
      </c>
      <c r="L14" s="14"/>
    </row>
    <row r="15" spans="1:12" ht="60" x14ac:dyDescent="0.25">
      <c r="A15" s="4">
        <v>10</v>
      </c>
      <c r="B15" s="75" t="s">
        <v>35</v>
      </c>
      <c r="C15" s="15" t="s">
        <v>36</v>
      </c>
      <c r="D15" s="5" t="s">
        <v>13</v>
      </c>
      <c r="E15" s="5">
        <v>1</v>
      </c>
      <c r="F15" s="13"/>
      <c r="G15" s="6">
        <f t="shared" si="4"/>
        <v>0</v>
      </c>
      <c r="H15" s="12"/>
      <c r="I15" s="6">
        <f t="shared" si="5"/>
        <v>0</v>
      </c>
      <c r="J15" s="6">
        <f t="shared" si="6"/>
        <v>0</v>
      </c>
      <c r="K15" s="11">
        <f t="shared" si="7"/>
        <v>0</v>
      </c>
      <c r="L15" s="14"/>
    </row>
    <row r="16" spans="1:12" ht="120" x14ac:dyDescent="0.25">
      <c r="A16" s="4">
        <v>11</v>
      </c>
      <c r="B16" s="75" t="s">
        <v>37</v>
      </c>
      <c r="C16" s="15" t="s">
        <v>38</v>
      </c>
      <c r="D16" s="5" t="s">
        <v>13</v>
      </c>
      <c r="E16" s="5">
        <v>1</v>
      </c>
      <c r="F16" s="13"/>
      <c r="G16" s="6">
        <f t="shared" si="4"/>
        <v>0</v>
      </c>
      <c r="H16" s="12"/>
      <c r="I16" s="6">
        <f t="shared" si="5"/>
        <v>0</v>
      </c>
      <c r="J16" s="6">
        <f t="shared" si="6"/>
        <v>0</v>
      </c>
      <c r="K16" s="11">
        <f t="shared" si="7"/>
        <v>0</v>
      </c>
      <c r="L16" s="14"/>
    </row>
    <row r="17" spans="1:12" ht="48" x14ac:dyDescent="0.25">
      <c r="A17" s="4">
        <v>12</v>
      </c>
      <c r="B17" s="75" t="s">
        <v>39</v>
      </c>
      <c r="C17" s="15" t="s">
        <v>40</v>
      </c>
      <c r="D17" s="5" t="s">
        <v>13</v>
      </c>
      <c r="E17" s="5">
        <v>1</v>
      </c>
      <c r="F17" s="13"/>
      <c r="G17" s="6">
        <f t="shared" si="4"/>
        <v>0</v>
      </c>
      <c r="H17" s="12"/>
      <c r="I17" s="6">
        <f t="shared" si="5"/>
        <v>0</v>
      </c>
      <c r="J17" s="6">
        <f t="shared" si="6"/>
        <v>0</v>
      </c>
      <c r="K17" s="11">
        <f t="shared" si="7"/>
        <v>0</v>
      </c>
      <c r="L17" s="14"/>
    </row>
    <row r="18" spans="1:12" ht="36" x14ac:dyDescent="0.25">
      <c r="A18" s="4">
        <v>13</v>
      </c>
      <c r="B18" s="75" t="s">
        <v>42</v>
      </c>
      <c r="C18" s="15" t="s">
        <v>41</v>
      </c>
      <c r="D18" s="5" t="s">
        <v>13</v>
      </c>
      <c r="E18" s="5">
        <v>1</v>
      </c>
      <c r="F18" s="13"/>
      <c r="G18" s="6">
        <f t="shared" si="4"/>
        <v>0</v>
      </c>
      <c r="H18" s="12"/>
      <c r="I18" s="6">
        <f t="shared" si="5"/>
        <v>0</v>
      </c>
      <c r="J18" s="6">
        <f t="shared" si="6"/>
        <v>0</v>
      </c>
      <c r="K18" s="11">
        <f t="shared" si="7"/>
        <v>0</v>
      </c>
      <c r="L18" s="14"/>
    </row>
    <row r="19" spans="1:12" x14ac:dyDescent="0.25">
      <c r="A19" s="19">
        <v>14</v>
      </c>
      <c r="B19" s="76" t="s">
        <v>43</v>
      </c>
      <c r="C19" s="20" t="s">
        <v>44</v>
      </c>
      <c r="D19" s="21" t="s">
        <v>14</v>
      </c>
      <c r="E19" s="21">
        <v>2</v>
      </c>
      <c r="F19" s="13"/>
      <c r="G19" s="22">
        <f t="shared" si="4"/>
        <v>0</v>
      </c>
      <c r="H19" s="12"/>
      <c r="I19" s="22">
        <f t="shared" si="5"/>
        <v>0</v>
      </c>
      <c r="J19" s="22">
        <f t="shared" si="6"/>
        <v>0</v>
      </c>
      <c r="K19" s="23">
        <f t="shared" si="7"/>
        <v>0</v>
      </c>
      <c r="L19" s="14"/>
    </row>
    <row r="20" spans="1:12" s="24" customFormat="1" ht="24" x14ac:dyDescent="0.25">
      <c r="A20" s="19">
        <v>15</v>
      </c>
      <c r="B20" s="76" t="s">
        <v>45</v>
      </c>
      <c r="C20" s="20" t="s">
        <v>46</v>
      </c>
      <c r="D20" s="21" t="s">
        <v>14</v>
      </c>
      <c r="E20" s="21">
        <v>3</v>
      </c>
      <c r="F20" s="13"/>
      <c r="G20" s="22">
        <f t="shared" si="4"/>
        <v>0</v>
      </c>
      <c r="H20" s="12"/>
      <c r="I20" s="22">
        <f t="shared" si="5"/>
        <v>0</v>
      </c>
      <c r="J20" s="22">
        <f t="shared" si="6"/>
        <v>0</v>
      </c>
      <c r="K20" s="23">
        <f t="shared" si="7"/>
        <v>0</v>
      </c>
      <c r="L20" s="14"/>
    </row>
    <row r="21" spans="1:12" ht="24" x14ac:dyDescent="0.25">
      <c r="A21" s="19">
        <v>16</v>
      </c>
      <c r="B21" s="76" t="s">
        <v>48</v>
      </c>
      <c r="C21" s="20" t="s">
        <v>47</v>
      </c>
      <c r="D21" s="21" t="s">
        <v>14</v>
      </c>
      <c r="E21" s="21">
        <v>5</v>
      </c>
      <c r="F21" s="13"/>
      <c r="G21" s="22">
        <f t="shared" si="4"/>
        <v>0</v>
      </c>
      <c r="H21" s="12"/>
      <c r="I21" s="22">
        <f t="shared" si="5"/>
        <v>0</v>
      </c>
      <c r="J21" s="22">
        <f t="shared" si="6"/>
        <v>0</v>
      </c>
      <c r="K21" s="23">
        <f t="shared" si="7"/>
        <v>0</v>
      </c>
      <c r="L21" s="14"/>
    </row>
    <row r="22" spans="1:12" ht="36" x14ac:dyDescent="0.25">
      <c r="A22" s="19">
        <v>17</v>
      </c>
      <c r="B22" s="76" t="s">
        <v>49</v>
      </c>
      <c r="C22" s="20" t="s">
        <v>50</v>
      </c>
      <c r="D22" s="21" t="s">
        <v>14</v>
      </c>
      <c r="E22" s="21">
        <v>3</v>
      </c>
      <c r="F22" s="13"/>
      <c r="G22" s="22">
        <f t="shared" si="4"/>
        <v>0</v>
      </c>
      <c r="H22" s="12"/>
      <c r="I22" s="22">
        <f t="shared" si="5"/>
        <v>0</v>
      </c>
      <c r="J22" s="22">
        <f t="shared" si="6"/>
        <v>0</v>
      </c>
      <c r="K22" s="23">
        <f t="shared" si="7"/>
        <v>0</v>
      </c>
      <c r="L22" s="14"/>
    </row>
    <row r="23" spans="1:12" ht="36" x14ac:dyDescent="0.25">
      <c r="A23" s="4">
        <v>18</v>
      </c>
      <c r="B23" s="75" t="s">
        <v>51</v>
      </c>
      <c r="C23" s="15" t="s">
        <v>52</v>
      </c>
      <c r="D23" s="5" t="s">
        <v>14</v>
      </c>
      <c r="E23" s="5">
        <v>2</v>
      </c>
      <c r="F23" s="13"/>
      <c r="G23" s="6">
        <f t="shared" si="4"/>
        <v>0</v>
      </c>
      <c r="H23" s="12"/>
      <c r="I23" s="6">
        <f t="shared" si="5"/>
        <v>0</v>
      </c>
      <c r="J23" s="6">
        <f t="shared" si="6"/>
        <v>0</v>
      </c>
      <c r="K23" s="11">
        <f t="shared" si="7"/>
        <v>0</v>
      </c>
      <c r="L23" s="14"/>
    </row>
    <row r="24" spans="1:12" ht="48.75" thickBot="1" x14ac:dyDescent="0.3">
      <c r="A24" s="4">
        <v>19</v>
      </c>
      <c r="B24" s="75" t="s">
        <v>53</v>
      </c>
      <c r="C24" s="15" t="s">
        <v>54</v>
      </c>
      <c r="D24" s="5" t="s">
        <v>14</v>
      </c>
      <c r="E24" s="5">
        <v>3</v>
      </c>
      <c r="F24" s="13"/>
      <c r="G24" s="6">
        <f t="shared" si="4"/>
        <v>0</v>
      </c>
      <c r="H24" s="12"/>
      <c r="I24" s="6">
        <f t="shared" si="5"/>
        <v>0</v>
      </c>
      <c r="J24" s="6">
        <f t="shared" si="6"/>
        <v>0</v>
      </c>
      <c r="K24" s="11">
        <f t="shared" si="7"/>
        <v>0</v>
      </c>
      <c r="L24" s="14"/>
    </row>
    <row r="25" spans="1:12" ht="15.75" thickBot="1" x14ac:dyDescent="0.3">
      <c r="A25" s="4"/>
      <c r="B25" s="25" t="s">
        <v>6</v>
      </c>
      <c r="C25" s="26"/>
      <c r="D25" s="26"/>
      <c r="E25" s="26"/>
      <c r="F25" s="27"/>
      <c r="G25" s="7">
        <f>SUM(G6:G24)</f>
        <v>0</v>
      </c>
      <c r="H25" s="8"/>
      <c r="I25" s="8"/>
      <c r="J25" s="8"/>
      <c r="K25" s="9">
        <f>SUM(K6:K24)</f>
        <v>0</v>
      </c>
    </row>
    <row r="26" spans="1:12" x14ac:dyDescent="0.25">
      <c r="A26" s="54"/>
      <c r="B26" s="55"/>
      <c r="C26" s="55"/>
      <c r="D26" s="55"/>
      <c r="E26" s="55"/>
      <c r="F26" s="55"/>
      <c r="G26" s="56"/>
      <c r="H26" s="8"/>
      <c r="I26" s="8"/>
      <c r="J26" s="8"/>
      <c r="K26" s="57"/>
    </row>
    <row r="27" spans="1:12" ht="45" customHeight="1" x14ac:dyDescent="0.25">
      <c r="A27" s="53" t="s">
        <v>114</v>
      </c>
      <c r="B27" s="53"/>
      <c r="C27" s="53"/>
      <c r="D27" s="53"/>
      <c r="E27" s="53"/>
      <c r="F27" s="53"/>
      <c r="G27" s="53"/>
      <c r="H27" s="53"/>
      <c r="I27" s="53"/>
      <c r="J27" s="53"/>
      <c r="K27" s="53"/>
      <c r="L27" s="53"/>
    </row>
    <row r="28" spans="1:12" x14ac:dyDescent="0.25">
      <c r="A28" s="3"/>
      <c r="B28" s="2"/>
      <c r="C28" s="16"/>
      <c r="D28" s="2"/>
      <c r="E28" s="2"/>
      <c r="F28" s="2"/>
      <c r="G28" s="2"/>
      <c r="H28" s="2"/>
      <c r="I28" s="2"/>
      <c r="J28" s="2"/>
      <c r="K28" s="2"/>
    </row>
    <row r="29" spans="1:12" ht="60" x14ac:dyDescent="0.25">
      <c r="A29" s="95" t="s">
        <v>1</v>
      </c>
      <c r="B29" s="95" t="s">
        <v>2</v>
      </c>
      <c r="C29" s="96" t="s">
        <v>55</v>
      </c>
      <c r="D29" s="95" t="s">
        <v>7</v>
      </c>
      <c r="E29" s="95" t="s">
        <v>0</v>
      </c>
      <c r="F29" s="97" t="s">
        <v>3</v>
      </c>
      <c r="G29" s="97" t="s">
        <v>4</v>
      </c>
      <c r="H29" s="97" t="s">
        <v>10</v>
      </c>
      <c r="I29" s="97" t="s">
        <v>11</v>
      </c>
      <c r="J29" s="97" t="s">
        <v>12</v>
      </c>
      <c r="K29" s="97" t="s">
        <v>5</v>
      </c>
      <c r="L29" s="98" t="s">
        <v>9</v>
      </c>
    </row>
    <row r="30" spans="1:12" x14ac:dyDescent="0.25">
      <c r="A30" s="44" t="s">
        <v>105</v>
      </c>
      <c r="B30" s="44"/>
      <c r="C30" s="44"/>
      <c r="D30" s="44"/>
      <c r="E30" s="44"/>
      <c r="F30" s="44"/>
      <c r="G30" s="44"/>
      <c r="H30" s="44"/>
      <c r="I30" s="44"/>
      <c r="J30" s="44"/>
      <c r="K30" s="44"/>
      <c r="L30" s="44"/>
    </row>
    <row r="31" spans="1:12" ht="24" x14ac:dyDescent="0.25">
      <c r="A31" s="4">
        <v>1</v>
      </c>
      <c r="B31" s="75" t="s">
        <v>56</v>
      </c>
      <c r="C31" s="15" t="s">
        <v>57</v>
      </c>
      <c r="D31" s="5" t="s">
        <v>14</v>
      </c>
      <c r="E31" s="5">
        <v>2</v>
      </c>
      <c r="F31" s="45"/>
      <c r="G31" s="6">
        <f>F31*E31</f>
        <v>0</v>
      </c>
      <c r="H31" s="46"/>
      <c r="I31" s="6">
        <f>G31*H31</f>
        <v>0</v>
      </c>
      <c r="J31" s="6">
        <f>F31+(H31*F31)</f>
        <v>0</v>
      </c>
      <c r="K31" s="11">
        <f>G31+I31</f>
        <v>0</v>
      </c>
      <c r="L31" s="47"/>
    </row>
    <row r="32" spans="1:12" x14ac:dyDescent="0.25">
      <c r="A32" s="4">
        <v>2</v>
      </c>
      <c r="B32" s="75" t="s">
        <v>58</v>
      </c>
      <c r="C32" s="15" t="s">
        <v>59</v>
      </c>
      <c r="D32" s="5" t="s">
        <v>14</v>
      </c>
      <c r="E32" s="5">
        <v>1</v>
      </c>
      <c r="F32" s="45"/>
      <c r="G32" s="6">
        <f t="shared" ref="G32:G34" si="8">F32*E32</f>
        <v>0</v>
      </c>
      <c r="H32" s="46"/>
      <c r="I32" s="6">
        <f t="shared" ref="I32:I34" si="9">G32*H32</f>
        <v>0</v>
      </c>
      <c r="J32" s="6">
        <f t="shared" ref="J32:J34" si="10">F32+(H32*F32)</f>
        <v>0</v>
      </c>
      <c r="K32" s="11">
        <f t="shared" ref="K32:K34" si="11">G32+I32</f>
        <v>0</v>
      </c>
      <c r="L32" s="47"/>
    </row>
    <row r="33" spans="1:12" x14ac:dyDescent="0.25">
      <c r="A33" s="4">
        <v>3</v>
      </c>
      <c r="B33" s="75" t="s">
        <v>60</v>
      </c>
      <c r="C33" s="15" t="s">
        <v>64</v>
      </c>
      <c r="D33" s="5" t="s">
        <v>14</v>
      </c>
      <c r="E33" s="5">
        <v>1</v>
      </c>
      <c r="F33" s="45"/>
      <c r="G33" s="6">
        <f t="shared" si="8"/>
        <v>0</v>
      </c>
      <c r="H33" s="46"/>
      <c r="I33" s="6">
        <f t="shared" si="9"/>
        <v>0</v>
      </c>
      <c r="J33" s="6">
        <f t="shared" si="10"/>
        <v>0</v>
      </c>
      <c r="K33" s="11">
        <f t="shared" si="11"/>
        <v>0</v>
      </c>
      <c r="L33" s="47"/>
    </row>
    <row r="34" spans="1:12" x14ac:dyDescent="0.25">
      <c r="A34" s="4">
        <v>4</v>
      </c>
      <c r="B34" s="75" t="s">
        <v>61</v>
      </c>
      <c r="C34" s="15" t="s">
        <v>65</v>
      </c>
      <c r="D34" s="5" t="s">
        <v>14</v>
      </c>
      <c r="E34" s="5">
        <v>1</v>
      </c>
      <c r="F34" s="45"/>
      <c r="G34" s="6">
        <f t="shared" si="8"/>
        <v>0</v>
      </c>
      <c r="H34" s="46"/>
      <c r="I34" s="6">
        <f t="shared" si="9"/>
        <v>0</v>
      </c>
      <c r="J34" s="6">
        <f t="shared" si="10"/>
        <v>0</v>
      </c>
      <c r="K34" s="11">
        <f t="shared" si="11"/>
        <v>0</v>
      </c>
      <c r="L34" s="47"/>
    </row>
    <row r="35" spans="1:12" ht="24" x14ac:dyDescent="0.25">
      <c r="A35" s="4">
        <v>5</v>
      </c>
      <c r="B35" s="75" t="s">
        <v>62</v>
      </c>
      <c r="C35" s="15" t="s">
        <v>66</v>
      </c>
      <c r="D35" s="5" t="s">
        <v>14</v>
      </c>
      <c r="E35" s="5">
        <v>1</v>
      </c>
      <c r="F35" s="45"/>
      <c r="G35" s="6">
        <f t="shared" ref="G35:G40" si="12">F35*E35</f>
        <v>0</v>
      </c>
      <c r="H35" s="46"/>
      <c r="I35" s="6">
        <f t="shared" ref="I35:I40" si="13">G35*H35</f>
        <v>0</v>
      </c>
      <c r="J35" s="6">
        <f t="shared" ref="J35:J40" si="14">F35+(H35*F35)</f>
        <v>0</v>
      </c>
      <c r="K35" s="11">
        <f t="shared" ref="K35:K40" si="15">G35+I35</f>
        <v>0</v>
      </c>
      <c r="L35" s="47"/>
    </row>
    <row r="36" spans="1:12" s="24" customFormat="1" x14ac:dyDescent="0.25">
      <c r="A36" s="4">
        <v>6</v>
      </c>
      <c r="B36" s="75" t="s">
        <v>63</v>
      </c>
      <c r="C36" s="15" t="s">
        <v>67</v>
      </c>
      <c r="D36" s="5" t="s">
        <v>14</v>
      </c>
      <c r="E36" s="5">
        <v>1</v>
      </c>
      <c r="F36" s="45"/>
      <c r="G36" s="6">
        <f t="shared" si="12"/>
        <v>0</v>
      </c>
      <c r="H36" s="46"/>
      <c r="I36" s="6">
        <f t="shared" si="13"/>
        <v>0</v>
      </c>
      <c r="J36" s="6">
        <f t="shared" si="14"/>
        <v>0</v>
      </c>
      <c r="K36" s="11">
        <f t="shared" si="15"/>
        <v>0</v>
      </c>
      <c r="L36" s="47"/>
    </row>
    <row r="37" spans="1:12" ht="24" x14ac:dyDescent="0.25">
      <c r="A37" s="4">
        <v>7</v>
      </c>
      <c r="B37" s="75" t="s">
        <v>68</v>
      </c>
      <c r="C37" s="15" t="s">
        <v>69</v>
      </c>
      <c r="D37" s="5" t="s">
        <v>14</v>
      </c>
      <c r="E37" s="5">
        <v>1</v>
      </c>
      <c r="F37" s="45"/>
      <c r="G37" s="6">
        <f t="shared" si="12"/>
        <v>0</v>
      </c>
      <c r="H37" s="46"/>
      <c r="I37" s="6">
        <f t="shared" si="13"/>
        <v>0</v>
      </c>
      <c r="J37" s="6">
        <f t="shared" si="14"/>
        <v>0</v>
      </c>
      <c r="K37" s="11">
        <f t="shared" si="15"/>
        <v>0</v>
      </c>
      <c r="L37" s="47"/>
    </row>
    <row r="38" spans="1:12" x14ac:dyDescent="0.25">
      <c r="A38" s="4">
        <v>8</v>
      </c>
      <c r="B38" s="75" t="s">
        <v>70</v>
      </c>
      <c r="C38" s="15" t="s">
        <v>71</v>
      </c>
      <c r="D38" s="5" t="s">
        <v>14</v>
      </c>
      <c r="E38" s="5">
        <v>1</v>
      </c>
      <c r="F38" s="45"/>
      <c r="G38" s="6">
        <f t="shared" si="12"/>
        <v>0</v>
      </c>
      <c r="H38" s="46"/>
      <c r="I38" s="6">
        <f t="shared" si="13"/>
        <v>0</v>
      </c>
      <c r="J38" s="6">
        <f t="shared" si="14"/>
        <v>0</v>
      </c>
      <c r="K38" s="11">
        <f t="shared" si="15"/>
        <v>0</v>
      </c>
      <c r="L38" s="47"/>
    </row>
    <row r="39" spans="1:12" x14ac:dyDescent="0.25">
      <c r="A39" s="4">
        <v>9</v>
      </c>
      <c r="B39" s="75" t="s">
        <v>72</v>
      </c>
      <c r="C39" s="15" t="s">
        <v>73</v>
      </c>
      <c r="D39" s="5" t="s">
        <v>14</v>
      </c>
      <c r="E39" s="5">
        <v>1</v>
      </c>
      <c r="F39" s="45"/>
      <c r="G39" s="6">
        <f t="shared" si="12"/>
        <v>0</v>
      </c>
      <c r="H39" s="46"/>
      <c r="I39" s="6">
        <f t="shared" si="13"/>
        <v>0</v>
      </c>
      <c r="J39" s="6">
        <f t="shared" si="14"/>
        <v>0</v>
      </c>
      <c r="K39" s="11">
        <f t="shared" si="15"/>
        <v>0</v>
      </c>
      <c r="L39" s="47"/>
    </row>
    <row r="40" spans="1:12" ht="15.75" thickBot="1" x14ac:dyDescent="0.3">
      <c r="A40" s="4">
        <v>10</v>
      </c>
      <c r="B40" s="75" t="s">
        <v>74</v>
      </c>
      <c r="C40" s="15" t="s">
        <v>75</v>
      </c>
      <c r="D40" s="5" t="s">
        <v>14</v>
      </c>
      <c r="E40" s="5">
        <v>1</v>
      </c>
      <c r="F40" s="45"/>
      <c r="G40" s="6">
        <f t="shared" si="12"/>
        <v>0</v>
      </c>
      <c r="H40" s="46"/>
      <c r="I40" s="6">
        <f t="shared" si="13"/>
        <v>0</v>
      </c>
      <c r="J40" s="6">
        <f t="shared" si="14"/>
        <v>0</v>
      </c>
      <c r="K40" s="11">
        <f t="shared" si="15"/>
        <v>0</v>
      </c>
      <c r="L40" s="47"/>
    </row>
    <row r="41" spans="1:12" ht="15.75" thickBot="1" x14ac:dyDescent="0.3">
      <c r="A41" s="4"/>
      <c r="B41" s="50" t="s">
        <v>6</v>
      </c>
      <c r="C41" s="51"/>
      <c r="D41" s="51"/>
      <c r="E41" s="51"/>
      <c r="F41" s="52"/>
      <c r="G41" s="49">
        <f>SUM(G31:G40)</f>
        <v>0</v>
      </c>
      <c r="H41" s="8"/>
      <c r="I41" s="8"/>
      <c r="J41" s="8"/>
      <c r="K41" s="48">
        <f>SUM(K31:K40)</f>
        <v>0</v>
      </c>
    </row>
    <row r="42" spans="1:12" x14ac:dyDescent="0.25">
      <c r="A42" s="8"/>
      <c r="B42" s="8"/>
      <c r="C42" s="17"/>
      <c r="D42" s="8"/>
      <c r="E42" s="10"/>
      <c r="F42" s="8"/>
      <c r="G42" s="8"/>
      <c r="H42" s="8"/>
      <c r="I42" s="8"/>
      <c r="J42" s="8"/>
      <c r="K42" s="8"/>
    </row>
    <row r="43" spans="1:12" ht="47.25" customHeight="1" x14ac:dyDescent="0.25">
      <c r="A43" s="53" t="s">
        <v>114</v>
      </c>
      <c r="B43" s="53"/>
      <c r="C43" s="53"/>
      <c r="D43" s="53"/>
      <c r="E43" s="53"/>
      <c r="F43" s="53"/>
      <c r="G43" s="53"/>
      <c r="H43" s="53"/>
      <c r="I43" s="53"/>
      <c r="J43" s="53"/>
      <c r="K43" s="53"/>
      <c r="L43" s="53"/>
    </row>
    <row r="44" spans="1:12" x14ac:dyDescent="0.25">
      <c r="A44" s="3"/>
      <c r="B44" s="2"/>
      <c r="C44" s="16"/>
      <c r="D44" s="2"/>
      <c r="E44" s="2"/>
      <c r="F44" s="2"/>
      <c r="G44" s="2"/>
      <c r="H44" s="2"/>
      <c r="I44" s="2"/>
      <c r="J44" s="2"/>
      <c r="K44" s="2"/>
    </row>
    <row r="45" spans="1:12" ht="60" x14ac:dyDescent="0.25">
      <c r="A45" s="95" t="s">
        <v>1</v>
      </c>
      <c r="B45" s="95" t="s">
        <v>2</v>
      </c>
      <c r="C45" s="96" t="s">
        <v>77</v>
      </c>
      <c r="D45" s="95" t="s">
        <v>7</v>
      </c>
      <c r="E45" s="95" t="s">
        <v>0</v>
      </c>
      <c r="F45" s="97" t="s">
        <v>3</v>
      </c>
      <c r="G45" s="97" t="s">
        <v>4</v>
      </c>
      <c r="H45" s="97" t="s">
        <v>10</v>
      </c>
      <c r="I45" s="97" t="s">
        <v>11</v>
      </c>
      <c r="J45" s="97" t="s">
        <v>12</v>
      </c>
      <c r="K45" s="97" t="s">
        <v>5</v>
      </c>
      <c r="L45" s="98" t="s">
        <v>9</v>
      </c>
    </row>
    <row r="46" spans="1:12" x14ac:dyDescent="0.25">
      <c r="A46" s="66" t="s">
        <v>106</v>
      </c>
      <c r="B46" s="66"/>
      <c r="C46" s="66"/>
      <c r="D46" s="66"/>
      <c r="E46" s="66"/>
      <c r="F46" s="66"/>
      <c r="G46" s="66"/>
      <c r="H46" s="66"/>
      <c r="I46" s="66"/>
      <c r="J46" s="66"/>
      <c r="K46" s="66"/>
      <c r="L46" s="66"/>
    </row>
    <row r="47" spans="1:12" ht="144.75" thickBot="1" x14ac:dyDescent="0.3">
      <c r="A47" s="4">
        <v>1</v>
      </c>
      <c r="B47" s="75" t="s">
        <v>76</v>
      </c>
      <c r="C47" s="15" t="s">
        <v>78</v>
      </c>
      <c r="D47" s="5" t="s">
        <v>14</v>
      </c>
      <c r="E47" s="5">
        <v>4</v>
      </c>
      <c r="F47" s="67"/>
      <c r="G47" s="6">
        <f>F47*E47</f>
        <v>0</v>
      </c>
      <c r="H47" s="68"/>
      <c r="I47" s="6">
        <f>G47*H47</f>
        <v>0</v>
      </c>
      <c r="J47" s="6">
        <f>F47+(H47*F47)</f>
        <v>0</v>
      </c>
      <c r="K47" s="11">
        <f>G47+I47</f>
        <v>0</v>
      </c>
      <c r="L47" s="69"/>
    </row>
    <row r="48" spans="1:12" ht="15.75" thickBot="1" x14ac:dyDescent="0.3">
      <c r="A48" s="4"/>
      <c r="B48" s="72" t="s">
        <v>6</v>
      </c>
      <c r="C48" s="73"/>
      <c r="D48" s="73"/>
      <c r="E48" s="73"/>
      <c r="F48" s="74"/>
      <c r="G48" s="71">
        <f>SUM(G47:G47)</f>
        <v>0</v>
      </c>
      <c r="H48" s="8"/>
      <c r="I48" s="8"/>
      <c r="J48" s="8"/>
      <c r="K48" s="70">
        <f>SUM(K47:K47)</f>
        <v>0</v>
      </c>
    </row>
    <row r="49" spans="1:12" x14ac:dyDescent="0.25">
      <c r="A49" s="8"/>
      <c r="B49" s="8"/>
      <c r="C49" s="17"/>
      <c r="D49" s="8"/>
      <c r="E49" s="10"/>
      <c r="F49" s="8"/>
      <c r="G49" s="8"/>
      <c r="H49" s="8"/>
      <c r="I49" s="8"/>
      <c r="J49" s="8"/>
      <c r="K49" s="8"/>
    </row>
    <row r="50" spans="1:12" ht="46.5" customHeight="1" x14ac:dyDescent="0.25">
      <c r="A50" s="53" t="s">
        <v>114</v>
      </c>
      <c r="B50" s="53"/>
      <c r="C50" s="53"/>
      <c r="D50" s="53"/>
      <c r="E50" s="53"/>
      <c r="F50" s="53"/>
      <c r="G50" s="53"/>
      <c r="H50" s="53"/>
      <c r="I50" s="53"/>
      <c r="J50" s="53"/>
      <c r="K50" s="53"/>
      <c r="L50" s="53"/>
    </row>
    <row r="51" spans="1:12" x14ac:dyDescent="0.25">
      <c r="A51" s="3"/>
      <c r="B51" s="2"/>
      <c r="C51" s="16"/>
      <c r="D51" s="2"/>
      <c r="E51" s="2"/>
      <c r="F51" s="2"/>
      <c r="G51" s="2"/>
      <c r="H51" s="2"/>
      <c r="I51" s="2"/>
      <c r="J51" s="2"/>
      <c r="K51" s="2"/>
    </row>
    <row r="52" spans="1:12" ht="60" x14ac:dyDescent="0.25">
      <c r="A52" s="95" t="s">
        <v>1</v>
      </c>
      <c r="B52" s="95" t="s">
        <v>2</v>
      </c>
      <c r="C52" s="96" t="s">
        <v>79</v>
      </c>
      <c r="D52" s="95" t="s">
        <v>7</v>
      </c>
      <c r="E52" s="95" t="s">
        <v>0</v>
      </c>
      <c r="F52" s="97" t="s">
        <v>3</v>
      </c>
      <c r="G52" s="97" t="s">
        <v>4</v>
      </c>
      <c r="H52" s="97" t="s">
        <v>10</v>
      </c>
      <c r="I52" s="97" t="s">
        <v>11</v>
      </c>
      <c r="J52" s="97" t="s">
        <v>12</v>
      </c>
      <c r="K52" s="97" t="s">
        <v>5</v>
      </c>
      <c r="L52" s="98" t="s">
        <v>9</v>
      </c>
    </row>
    <row r="53" spans="1:12" x14ac:dyDescent="0.25">
      <c r="A53" s="77" t="s">
        <v>107</v>
      </c>
      <c r="B53" s="78"/>
      <c r="C53" s="78"/>
      <c r="D53" s="78"/>
      <c r="E53" s="78"/>
      <c r="F53" s="78"/>
      <c r="G53" s="78"/>
      <c r="H53" s="78"/>
      <c r="I53" s="78"/>
      <c r="J53" s="78"/>
      <c r="K53" s="78"/>
      <c r="L53" s="79"/>
    </row>
    <row r="54" spans="1:12" s="24" customFormat="1" ht="108" x14ac:dyDescent="0.25">
      <c r="A54" s="4">
        <v>1</v>
      </c>
      <c r="B54" s="75" t="s">
        <v>80</v>
      </c>
      <c r="C54" s="15" t="s">
        <v>81</v>
      </c>
      <c r="D54" s="5" t="s">
        <v>14</v>
      </c>
      <c r="E54" s="5">
        <v>3</v>
      </c>
      <c r="F54" s="58"/>
      <c r="G54" s="6">
        <f>F54*E54</f>
        <v>0</v>
      </c>
      <c r="H54" s="59"/>
      <c r="I54" s="6">
        <f>G54*H54</f>
        <v>0</v>
      </c>
      <c r="J54" s="6">
        <f>F54+(H54*F54)</f>
        <v>0</v>
      </c>
      <c r="K54" s="11">
        <f>G54+I54</f>
        <v>0</v>
      </c>
      <c r="L54" s="80"/>
    </row>
    <row r="55" spans="1:12" ht="48.75" thickBot="1" x14ac:dyDescent="0.3">
      <c r="A55" s="4">
        <v>2</v>
      </c>
      <c r="B55" s="75" t="s">
        <v>82</v>
      </c>
      <c r="C55" s="15" t="s">
        <v>83</v>
      </c>
      <c r="D55" s="5" t="s">
        <v>14</v>
      </c>
      <c r="E55" s="5">
        <v>21</v>
      </c>
      <c r="F55" s="58"/>
      <c r="G55" s="6">
        <f>F55*E55</f>
        <v>0</v>
      </c>
      <c r="H55" s="59"/>
      <c r="I55" s="6">
        <f>G55*H55</f>
        <v>0</v>
      </c>
      <c r="J55" s="6">
        <f>F55+(H55*F55)</f>
        <v>0</v>
      </c>
      <c r="K55" s="11">
        <f>G55+I55</f>
        <v>0</v>
      </c>
      <c r="L55" s="60"/>
    </row>
    <row r="56" spans="1:12" ht="15.75" thickBot="1" x14ac:dyDescent="0.3">
      <c r="A56" s="4"/>
      <c r="B56" s="63" t="s">
        <v>6</v>
      </c>
      <c r="C56" s="64"/>
      <c r="D56" s="64"/>
      <c r="E56" s="64"/>
      <c r="F56" s="65"/>
      <c r="G56" s="62">
        <f>SUM(G55:G55)</f>
        <v>0</v>
      </c>
      <c r="H56" s="8"/>
      <c r="I56" s="8"/>
      <c r="J56" s="8"/>
      <c r="K56" s="61">
        <f>SUM(K55:K55)</f>
        <v>0</v>
      </c>
    </row>
    <row r="57" spans="1:12" x14ac:dyDescent="0.25">
      <c r="A57" s="8"/>
      <c r="B57" s="8"/>
      <c r="C57" s="17"/>
      <c r="D57" s="8"/>
      <c r="E57" s="10"/>
      <c r="F57" s="8"/>
      <c r="G57" s="8"/>
      <c r="H57" s="8"/>
      <c r="I57" s="8"/>
      <c r="J57" s="8"/>
      <c r="K57" s="8"/>
    </row>
    <row r="58" spans="1:12" ht="45.75" customHeight="1" x14ac:dyDescent="0.25">
      <c r="A58" s="53" t="s">
        <v>114</v>
      </c>
      <c r="B58" s="53"/>
      <c r="C58" s="53"/>
      <c r="D58" s="53"/>
      <c r="E58" s="53"/>
      <c r="F58" s="53"/>
      <c r="G58" s="53"/>
      <c r="H58" s="53"/>
      <c r="I58" s="53"/>
      <c r="J58" s="53"/>
      <c r="K58" s="53"/>
      <c r="L58" s="53"/>
    </row>
    <row r="59" spans="1:12" x14ac:dyDescent="0.25">
      <c r="A59" s="3"/>
      <c r="B59" s="2"/>
      <c r="C59" s="16"/>
      <c r="D59" s="2"/>
      <c r="E59" s="2"/>
      <c r="F59" s="2"/>
      <c r="G59" s="2"/>
      <c r="H59" s="2"/>
      <c r="I59" s="2"/>
      <c r="J59" s="2"/>
      <c r="K59" s="2"/>
    </row>
    <row r="60" spans="1:12" ht="60" x14ac:dyDescent="0.25">
      <c r="A60" s="95" t="s">
        <v>1</v>
      </c>
      <c r="B60" s="95" t="s">
        <v>2</v>
      </c>
      <c r="C60" s="96" t="s">
        <v>85</v>
      </c>
      <c r="D60" s="95" t="s">
        <v>7</v>
      </c>
      <c r="E60" s="95" t="s">
        <v>0</v>
      </c>
      <c r="F60" s="97" t="s">
        <v>3</v>
      </c>
      <c r="G60" s="97" t="s">
        <v>4</v>
      </c>
      <c r="H60" s="97" t="s">
        <v>10</v>
      </c>
      <c r="I60" s="97" t="s">
        <v>11</v>
      </c>
      <c r="J60" s="97" t="s">
        <v>12</v>
      </c>
      <c r="K60" s="97" t="s">
        <v>5</v>
      </c>
      <c r="L60" s="98" t="s">
        <v>9</v>
      </c>
    </row>
    <row r="61" spans="1:12" x14ac:dyDescent="0.25">
      <c r="A61" s="84" t="s">
        <v>108</v>
      </c>
      <c r="B61" s="85"/>
      <c r="C61" s="85"/>
      <c r="D61" s="85"/>
      <c r="E61" s="85"/>
      <c r="F61" s="85"/>
      <c r="G61" s="85"/>
      <c r="H61" s="85"/>
      <c r="I61" s="85"/>
      <c r="J61" s="85"/>
      <c r="K61" s="85"/>
      <c r="L61" s="86"/>
    </row>
    <row r="62" spans="1:12" ht="36.75" thickBot="1" x14ac:dyDescent="0.3">
      <c r="A62" s="4">
        <v>1</v>
      </c>
      <c r="B62" s="75" t="s">
        <v>84</v>
      </c>
      <c r="C62" s="15" t="s">
        <v>86</v>
      </c>
      <c r="D62" s="5" t="s">
        <v>13</v>
      </c>
      <c r="E62" s="5">
        <v>1</v>
      </c>
      <c r="F62" s="36"/>
      <c r="G62" s="6">
        <f>F62*E62</f>
        <v>0</v>
      </c>
      <c r="H62" s="37"/>
      <c r="I62" s="6">
        <f>G62*H62</f>
        <v>0</v>
      </c>
      <c r="J62" s="6">
        <f>F62+(H62*F62)</f>
        <v>0</v>
      </c>
      <c r="K62" s="11">
        <f>G62+I62</f>
        <v>0</v>
      </c>
      <c r="L62" s="38"/>
    </row>
    <row r="63" spans="1:12" ht="15.75" thickBot="1" x14ac:dyDescent="0.3">
      <c r="A63" s="4"/>
      <c r="B63" s="41" t="s">
        <v>6</v>
      </c>
      <c r="C63" s="42"/>
      <c r="D63" s="42"/>
      <c r="E63" s="42"/>
      <c r="F63" s="43"/>
      <c r="G63" s="40">
        <f>SUM(G62:G62)</f>
        <v>0</v>
      </c>
      <c r="H63" s="8"/>
      <c r="I63" s="8"/>
      <c r="J63" s="8"/>
      <c r="K63" s="39">
        <f>SUM(K62:K62)</f>
        <v>0</v>
      </c>
    </row>
    <row r="64" spans="1:12" x14ac:dyDescent="0.25">
      <c r="A64" s="8"/>
      <c r="B64" s="8"/>
      <c r="C64" s="17"/>
      <c r="D64" s="8"/>
      <c r="E64" s="10"/>
      <c r="F64" s="8"/>
      <c r="G64" s="8"/>
      <c r="H64" s="8"/>
      <c r="I64" s="8"/>
      <c r="J64" s="8"/>
      <c r="K64" s="8"/>
    </row>
    <row r="65" spans="1:12" ht="47.25" customHeight="1" x14ac:dyDescent="0.25">
      <c r="A65" s="53" t="s">
        <v>114</v>
      </c>
      <c r="B65" s="53"/>
      <c r="C65" s="53"/>
      <c r="D65" s="53"/>
      <c r="E65" s="53"/>
      <c r="F65" s="53"/>
      <c r="G65" s="53"/>
      <c r="H65" s="53"/>
      <c r="I65" s="53"/>
      <c r="J65" s="53"/>
      <c r="K65" s="53"/>
      <c r="L65" s="53"/>
    </row>
    <row r="66" spans="1:12" x14ac:dyDescent="0.25">
      <c r="A66" s="3"/>
      <c r="B66" s="2"/>
      <c r="C66" s="16"/>
      <c r="D66" s="2"/>
      <c r="E66" s="2"/>
      <c r="F66" s="2"/>
      <c r="G66" s="2"/>
      <c r="H66" s="2"/>
      <c r="I66" s="2"/>
      <c r="J66" s="2"/>
      <c r="K66" s="2"/>
    </row>
    <row r="67" spans="1:12" ht="72" x14ac:dyDescent="0.25">
      <c r="A67" s="95" t="s">
        <v>1</v>
      </c>
      <c r="B67" s="95" t="s">
        <v>2</v>
      </c>
      <c r="C67" s="96" t="s">
        <v>87</v>
      </c>
      <c r="D67" s="95" t="s">
        <v>7</v>
      </c>
      <c r="E67" s="95" t="s">
        <v>0</v>
      </c>
      <c r="F67" s="97" t="s">
        <v>3</v>
      </c>
      <c r="G67" s="97" t="s">
        <v>4</v>
      </c>
      <c r="H67" s="97" t="s">
        <v>10</v>
      </c>
      <c r="I67" s="97" t="s">
        <v>11</v>
      </c>
      <c r="J67" s="97" t="s">
        <v>12</v>
      </c>
      <c r="K67" s="97" t="s">
        <v>5</v>
      </c>
      <c r="L67" s="98" t="s">
        <v>9</v>
      </c>
    </row>
    <row r="68" spans="1:12" s="24" customFormat="1" x14ac:dyDescent="0.25">
      <c r="A68" s="28" t="s">
        <v>109</v>
      </c>
      <c r="B68" s="29"/>
      <c r="C68" s="29"/>
      <c r="D68" s="29"/>
      <c r="E68" s="29"/>
      <c r="F68" s="29"/>
      <c r="G68" s="29"/>
      <c r="H68" s="29"/>
      <c r="I68" s="29"/>
      <c r="J68" s="29"/>
      <c r="K68" s="29"/>
      <c r="L68" s="30"/>
    </row>
    <row r="69" spans="1:12" ht="24.75" thickBot="1" x14ac:dyDescent="0.3">
      <c r="A69" s="4">
        <v>1</v>
      </c>
      <c r="B69" s="75" t="s">
        <v>88</v>
      </c>
      <c r="C69" s="15" t="s">
        <v>89</v>
      </c>
      <c r="D69" s="5" t="s">
        <v>13</v>
      </c>
      <c r="E69" s="5">
        <v>1</v>
      </c>
      <c r="F69" s="13"/>
      <c r="G69" s="6">
        <f>F69*E69</f>
        <v>0</v>
      </c>
      <c r="H69" s="12"/>
      <c r="I69" s="6">
        <f>G69*H69</f>
        <v>0</v>
      </c>
      <c r="J69" s="6">
        <f>F69+(H69*F69)</f>
        <v>0</v>
      </c>
      <c r="K69" s="11">
        <f>G69+I69</f>
        <v>0</v>
      </c>
      <c r="L69" s="14"/>
    </row>
    <row r="70" spans="1:12" s="24" customFormat="1" ht="15.75" thickBot="1" x14ac:dyDescent="0.3">
      <c r="A70" s="4"/>
      <c r="B70" s="25" t="s">
        <v>6</v>
      </c>
      <c r="C70" s="26"/>
      <c r="D70" s="26"/>
      <c r="E70" s="26"/>
      <c r="F70" s="27"/>
      <c r="G70" s="7">
        <f>SUM(G69:G69)</f>
        <v>0</v>
      </c>
      <c r="H70" s="8"/>
      <c r="I70" s="8"/>
      <c r="J70" s="8"/>
      <c r="K70" s="9">
        <f>SUM(K69:K69)</f>
        <v>0</v>
      </c>
      <c r="L70"/>
    </row>
    <row r="71" spans="1:12" x14ac:dyDescent="0.25">
      <c r="A71" s="8"/>
      <c r="B71" s="8"/>
      <c r="C71" s="17"/>
      <c r="D71" s="8"/>
      <c r="E71" s="10"/>
      <c r="F71" s="8"/>
      <c r="G71" s="8"/>
      <c r="H71" s="8"/>
      <c r="I71" s="8"/>
      <c r="J71" s="8"/>
      <c r="K71" s="8"/>
    </row>
    <row r="72" spans="1:12" ht="45" customHeight="1" x14ac:dyDescent="0.25">
      <c r="A72" s="53" t="s">
        <v>114</v>
      </c>
      <c r="B72" s="53"/>
      <c r="C72" s="53"/>
      <c r="D72" s="53"/>
      <c r="E72" s="53"/>
      <c r="F72" s="53"/>
      <c r="G72" s="53"/>
      <c r="H72" s="53"/>
      <c r="I72" s="53"/>
      <c r="J72" s="53"/>
      <c r="K72" s="53"/>
      <c r="L72" s="53"/>
    </row>
    <row r="73" spans="1:12" x14ac:dyDescent="0.25">
      <c r="A73" s="8"/>
      <c r="B73" s="8"/>
      <c r="C73" s="17"/>
      <c r="D73" s="8"/>
      <c r="E73" s="10"/>
      <c r="F73" s="8"/>
      <c r="G73" s="8"/>
      <c r="H73" s="8"/>
      <c r="I73" s="8"/>
      <c r="J73" s="8"/>
      <c r="K73" s="8"/>
    </row>
    <row r="74" spans="1:12" ht="60" x14ac:dyDescent="0.25">
      <c r="A74" s="95" t="s">
        <v>1</v>
      </c>
      <c r="B74" s="95" t="s">
        <v>2</v>
      </c>
      <c r="C74" s="96" t="s">
        <v>94</v>
      </c>
      <c r="D74" s="95" t="s">
        <v>7</v>
      </c>
      <c r="E74" s="95" t="s">
        <v>0</v>
      </c>
      <c r="F74" s="97" t="s">
        <v>3</v>
      </c>
      <c r="G74" s="97" t="s">
        <v>4</v>
      </c>
      <c r="H74" s="97" t="s">
        <v>10</v>
      </c>
      <c r="I74" s="97" t="s">
        <v>11</v>
      </c>
      <c r="J74" s="97" t="s">
        <v>12</v>
      </c>
      <c r="K74" s="97" t="s">
        <v>5</v>
      </c>
      <c r="L74" s="98" t="s">
        <v>9</v>
      </c>
    </row>
    <row r="75" spans="1:12" x14ac:dyDescent="0.25">
      <c r="A75" s="87" t="s">
        <v>110</v>
      </c>
      <c r="B75" s="88"/>
      <c r="C75" s="88"/>
      <c r="D75" s="88"/>
      <c r="E75" s="88"/>
      <c r="F75" s="88"/>
      <c r="G75" s="88"/>
      <c r="H75" s="88"/>
      <c r="I75" s="88"/>
      <c r="J75" s="88"/>
      <c r="K75" s="88"/>
      <c r="L75" s="89"/>
    </row>
    <row r="76" spans="1:12" x14ac:dyDescent="0.25">
      <c r="A76" s="4">
        <v>1</v>
      </c>
      <c r="B76" s="75" t="s">
        <v>92</v>
      </c>
      <c r="C76" s="15" t="s">
        <v>90</v>
      </c>
      <c r="D76" s="5" t="s">
        <v>14</v>
      </c>
      <c r="E76" s="5">
        <v>3</v>
      </c>
      <c r="F76" s="33"/>
      <c r="G76" s="6">
        <f>F76*E76</f>
        <v>0</v>
      </c>
      <c r="H76" s="34"/>
      <c r="I76" s="6">
        <f>G76*H76</f>
        <v>0</v>
      </c>
      <c r="J76" s="6">
        <f>F76+(H76*F76)</f>
        <v>0</v>
      </c>
      <c r="K76" s="11">
        <f>G76+I76</f>
        <v>0</v>
      </c>
      <c r="L76" s="99"/>
    </row>
    <row r="77" spans="1:12" ht="15.75" thickBot="1" x14ac:dyDescent="0.3">
      <c r="A77" s="4">
        <v>2</v>
      </c>
      <c r="B77" s="75" t="s">
        <v>93</v>
      </c>
      <c r="C77" s="15" t="s">
        <v>91</v>
      </c>
      <c r="D77" s="5" t="s">
        <v>14</v>
      </c>
      <c r="E77" s="5">
        <v>3</v>
      </c>
      <c r="F77" s="33"/>
      <c r="G77" s="6">
        <f>F77*E77</f>
        <v>0</v>
      </c>
      <c r="H77" s="34"/>
      <c r="I77" s="6">
        <f>G77*H77</f>
        <v>0</v>
      </c>
      <c r="J77" s="6">
        <f>F77+(H77*F77)</f>
        <v>0</v>
      </c>
      <c r="K77" s="11">
        <f>G77+I77</f>
        <v>0</v>
      </c>
      <c r="L77" s="35"/>
    </row>
    <row r="78" spans="1:12" ht="15.75" thickBot="1" x14ac:dyDescent="0.3">
      <c r="A78" s="4"/>
      <c r="B78" s="92" t="s">
        <v>6</v>
      </c>
      <c r="C78" s="93"/>
      <c r="D78" s="93"/>
      <c r="E78" s="93"/>
      <c r="F78" s="94"/>
      <c r="G78" s="91">
        <f>SUM(G77:G77)</f>
        <v>0</v>
      </c>
      <c r="H78" s="8"/>
      <c r="I78" s="8"/>
      <c r="J78" s="8"/>
      <c r="K78" s="90">
        <f>SUM(K77:K77)</f>
        <v>0</v>
      </c>
    </row>
    <row r="79" spans="1:12" x14ac:dyDescent="0.25">
      <c r="A79" s="8"/>
      <c r="B79" s="8"/>
      <c r="C79" s="17"/>
      <c r="D79" s="8"/>
      <c r="E79" s="10"/>
      <c r="F79" s="8"/>
      <c r="G79" s="8"/>
      <c r="H79" s="8"/>
      <c r="I79" s="8"/>
      <c r="J79" s="8"/>
      <c r="K79" s="8"/>
    </row>
    <row r="80" spans="1:12" ht="47.25" customHeight="1" x14ac:dyDescent="0.25">
      <c r="A80" s="53" t="s">
        <v>114</v>
      </c>
      <c r="B80" s="53"/>
      <c r="C80" s="53"/>
      <c r="D80" s="53"/>
      <c r="E80" s="53"/>
      <c r="F80" s="53"/>
      <c r="G80" s="53"/>
      <c r="H80" s="53"/>
      <c r="I80" s="53"/>
      <c r="J80" s="53"/>
      <c r="K80" s="53"/>
      <c r="L80" s="53"/>
    </row>
    <row r="81" spans="1:12" x14ac:dyDescent="0.25">
      <c r="A81" s="3"/>
      <c r="B81" s="2"/>
      <c r="C81" s="16"/>
      <c r="D81" s="2"/>
      <c r="E81" s="2"/>
      <c r="F81" s="2"/>
      <c r="G81" s="2"/>
      <c r="H81" s="2"/>
      <c r="I81" s="2"/>
      <c r="J81" s="2"/>
      <c r="K81" s="2"/>
    </row>
    <row r="82" spans="1:12" ht="60" x14ac:dyDescent="0.25">
      <c r="A82" s="95" t="s">
        <v>1</v>
      </c>
      <c r="B82" s="95" t="s">
        <v>2</v>
      </c>
      <c r="C82" s="96" t="s">
        <v>95</v>
      </c>
      <c r="D82" s="95" t="s">
        <v>7</v>
      </c>
      <c r="E82" s="95" t="s">
        <v>0</v>
      </c>
      <c r="F82" s="97" t="s">
        <v>3</v>
      </c>
      <c r="G82" s="97" t="s">
        <v>4</v>
      </c>
      <c r="H82" s="97" t="s">
        <v>10</v>
      </c>
      <c r="I82" s="97" t="s">
        <v>11</v>
      </c>
      <c r="J82" s="97" t="s">
        <v>12</v>
      </c>
      <c r="K82" s="97" t="s">
        <v>5</v>
      </c>
      <c r="L82" s="98" t="s">
        <v>9</v>
      </c>
    </row>
    <row r="83" spans="1:12" ht="15" customHeight="1" x14ac:dyDescent="0.25">
      <c r="A83" s="81" t="s">
        <v>111</v>
      </c>
      <c r="B83" s="82"/>
      <c r="C83" s="82"/>
      <c r="D83" s="82"/>
      <c r="E83" s="82"/>
      <c r="F83" s="82"/>
      <c r="G83" s="82"/>
      <c r="H83" s="82"/>
      <c r="I83" s="82"/>
      <c r="J83" s="82"/>
      <c r="K83" s="82"/>
      <c r="L83" s="83"/>
    </row>
    <row r="84" spans="1:12" ht="60.75" thickBot="1" x14ac:dyDescent="0.3">
      <c r="A84" s="4">
        <v>1</v>
      </c>
      <c r="B84" s="75" t="s">
        <v>101</v>
      </c>
      <c r="C84" s="15" t="s">
        <v>96</v>
      </c>
      <c r="D84" s="5" t="s">
        <v>14</v>
      </c>
      <c r="E84" s="5">
        <v>1</v>
      </c>
      <c r="F84" s="45"/>
      <c r="G84" s="6">
        <f>F84*E84</f>
        <v>0</v>
      </c>
      <c r="H84" s="46"/>
      <c r="I84" s="6">
        <f>G84*H84</f>
        <v>0</v>
      </c>
      <c r="J84" s="6">
        <f>F84+(H84*F84)</f>
        <v>0</v>
      </c>
      <c r="K84" s="11">
        <f>G84+I84</f>
        <v>0</v>
      </c>
      <c r="L84" s="47"/>
    </row>
    <row r="85" spans="1:12" ht="15.75" thickBot="1" x14ac:dyDescent="0.3">
      <c r="A85" s="4"/>
      <c r="B85" s="50" t="s">
        <v>6</v>
      </c>
      <c r="C85" s="51"/>
      <c r="D85" s="51"/>
      <c r="E85" s="51"/>
      <c r="F85" s="52"/>
      <c r="G85" s="49">
        <f>SUM(G84:G84)</f>
        <v>0</v>
      </c>
      <c r="H85" s="8"/>
      <c r="I85" s="8"/>
      <c r="J85" s="8"/>
      <c r="K85" s="48">
        <f>SUM(K84:K84)</f>
        <v>0</v>
      </c>
    </row>
    <row r="86" spans="1:12" x14ac:dyDescent="0.25">
      <c r="A86" s="8"/>
      <c r="B86" s="8"/>
      <c r="C86" s="17"/>
      <c r="D86" s="8"/>
      <c r="E86" s="10"/>
      <c r="F86" s="8"/>
      <c r="G86" s="8"/>
      <c r="H86" s="8"/>
      <c r="I86" s="8"/>
      <c r="J86" s="8"/>
      <c r="K86" s="8"/>
    </row>
    <row r="87" spans="1:12" ht="49.5" customHeight="1" x14ac:dyDescent="0.25">
      <c r="A87" s="53" t="s">
        <v>114</v>
      </c>
      <c r="B87" s="53"/>
      <c r="C87" s="53"/>
      <c r="D87" s="53"/>
      <c r="E87" s="53"/>
      <c r="F87" s="53"/>
      <c r="G87" s="53"/>
      <c r="H87" s="53"/>
      <c r="I87" s="53"/>
      <c r="J87" s="53"/>
      <c r="K87" s="53"/>
      <c r="L87" s="53"/>
    </row>
    <row r="88" spans="1:12" ht="15" customHeight="1" x14ac:dyDescent="0.25">
      <c r="A88" s="3"/>
      <c r="B88" s="2"/>
      <c r="C88" s="16"/>
      <c r="D88" s="2"/>
      <c r="E88" s="2"/>
      <c r="F88" s="2"/>
      <c r="G88" s="2"/>
      <c r="H88" s="2"/>
      <c r="I88" s="2"/>
      <c r="J88" s="2"/>
      <c r="K88" s="2"/>
    </row>
    <row r="89" spans="1:12" s="24" customFormat="1" ht="60" x14ac:dyDescent="0.25">
      <c r="A89" s="95" t="s">
        <v>1</v>
      </c>
      <c r="B89" s="100" t="s">
        <v>2</v>
      </c>
      <c r="C89" s="101"/>
      <c r="D89" s="95" t="s">
        <v>7</v>
      </c>
      <c r="E89" s="95" t="s">
        <v>0</v>
      </c>
      <c r="F89" s="97" t="s">
        <v>3</v>
      </c>
      <c r="G89" s="97" t="s">
        <v>4</v>
      </c>
      <c r="H89" s="97" t="s">
        <v>10</v>
      </c>
      <c r="I89" s="97" t="s">
        <v>11</v>
      </c>
      <c r="J89" s="97" t="s">
        <v>12</v>
      </c>
      <c r="K89" s="97" t="s">
        <v>5</v>
      </c>
      <c r="L89" s="98" t="s">
        <v>9</v>
      </c>
    </row>
    <row r="90" spans="1:12" x14ac:dyDescent="0.25">
      <c r="A90" s="104" t="s">
        <v>112</v>
      </c>
      <c r="B90" s="105"/>
      <c r="C90" s="105"/>
      <c r="D90" s="105"/>
      <c r="E90" s="105"/>
      <c r="F90" s="105"/>
      <c r="G90" s="105"/>
      <c r="H90" s="105"/>
      <c r="I90" s="105"/>
      <c r="J90" s="105"/>
      <c r="K90" s="105"/>
      <c r="L90" s="106"/>
    </row>
    <row r="91" spans="1:12" ht="41.25" customHeight="1" thickBot="1" x14ac:dyDescent="0.3">
      <c r="A91" s="4">
        <v>1</v>
      </c>
      <c r="B91" s="102" t="s">
        <v>97</v>
      </c>
      <c r="C91" s="103"/>
      <c r="D91" s="5" t="s">
        <v>13</v>
      </c>
      <c r="E91" s="5">
        <v>16</v>
      </c>
      <c r="F91" s="67"/>
      <c r="G91" s="6">
        <f>F91*E91</f>
        <v>0</v>
      </c>
      <c r="H91" s="68"/>
      <c r="I91" s="6">
        <f>G91*H91</f>
        <v>0</v>
      </c>
      <c r="J91" s="6">
        <f>F91+(H91*F91)</f>
        <v>0</v>
      </c>
      <c r="K91" s="11">
        <f>G91+I91</f>
        <v>0</v>
      </c>
      <c r="L91" s="69"/>
    </row>
    <row r="92" spans="1:12" ht="15.75" thickBot="1" x14ac:dyDescent="0.3">
      <c r="A92" s="4"/>
      <c r="B92" s="72" t="s">
        <v>6</v>
      </c>
      <c r="C92" s="73"/>
      <c r="D92" s="73"/>
      <c r="E92" s="73"/>
      <c r="F92" s="74"/>
      <c r="G92" s="71">
        <f>SUM(G91:G91)</f>
        <v>0</v>
      </c>
      <c r="H92" s="8"/>
      <c r="I92" s="8"/>
      <c r="J92" s="8"/>
      <c r="K92" s="70">
        <f>SUM(K91:K91)</f>
        <v>0</v>
      </c>
    </row>
    <row r="93" spans="1:12" x14ac:dyDescent="0.25">
      <c r="A93" s="8"/>
      <c r="B93" s="8"/>
      <c r="C93" s="17"/>
      <c r="D93" s="8"/>
      <c r="E93" s="10"/>
      <c r="F93" s="8"/>
      <c r="G93" s="8"/>
      <c r="H93" s="8"/>
      <c r="I93" s="8"/>
      <c r="J93" s="8"/>
      <c r="K93" s="8"/>
    </row>
    <row r="94" spans="1:12" ht="47.25" customHeight="1" x14ac:dyDescent="0.25">
      <c r="A94" s="53" t="s">
        <v>114</v>
      </c>
      <c r="B94" s="53"/>
      <c r="C94" s="53"/>
      <c r="D94" s="53"/>
      <c r="E94" s="53"/>
      <c r="F94" s="53"/>
      <c r="G94" s="53"/>
      <c r="H94" s="53"/>
      <c r="I94" s="53"/>
      <c r="J94" s="53"/>
      <c r="K94" s="53"/>
      <c r="L94" s="53"/>
    </row>
    <row r="95" spans="1:12" x14ac:dyDescent="0.25">
      <c r="A95" s="3"/>
      <c r="B95" s="2"/>
      <c r="C95" s="16"/>
      <c r="D95" s="2"/>
      <c r="E95" s="2"/>
      <c r="F95" s="2"/>
      <c r="G95" s="2"/>
      <c r="H95" s="2"/>
      <c r="I95" s="2"/>
      <c r="J95" s="2"/>
      <c r="K95" s="2"/>
    </row>
    <row r="96" spans="1:12" ht="60" x14ac:dyDescent="0.25">
      <c r="A96" s="95" t="s">
        <v>1</v>
      </c>
      <c r="B96" s="95" t="s">
        <v>2</v>
      </c>
      <c r="C96" s="96" t="s">
        <v>99</v>
      </c>
      <c r="D96" s="95" t="s">
        <v>7</v>
      </c>
      <c r="E96" s="95" t="s">
        <v>0</v>
      </c>
      <c r="F96" s="97" t="s">
        <v>3</v>
      </c>
      <c r="G96" s="97" t="s">
        <v>4</v>
      </c>
      <c r="H96" s="97" t="s">
        <v>10</v>
      </c>
      <c r="I96" s="97" t="s">
        <v>11</v>
      </c>
      <c r="J96" s="97" t="s">
        <v>12</v>
      </c>
      <c r="K96" s="97" t="s">
        <v>5</v>
      </c>
      <c r="L96" s="98" t="s">
        <v>9</v>
      </c>
    </row>
    <row r="97" spans="1:12" x14ac:dyDescent="0.25">
      <c r="A97" s="77" t="s">
        <v>16</v>
      </c>
      <c r="B97" s="78"/>
      <c r="C97" s="78"/>
      <c r="D97" s="78"/>
      <c r="E97" s="78"/>
      <c r="F97" s="78"/>
      <c r="G97" s="78"/>
      <c r="H97" s="78"/>
      <c r="I97" s="78"/>
      <c r="J97" s="78"/>
      <c r="K97" s="78"/>
      <c r="L97" s="79"/>
    </row>
    <row r="98" spans="1:12" ht="24.75" thickBot="1" x14ac:dyDescent="0.3">
      <c r="A98" s="4">
        <v>1</v>
      </c>
      <c r="B98" s="75" t="s">
        <v>98</v>
      </c>
      <c r="C98" s="15" t="s">
        <v>100</v>
      </c>
      <c r="D98" s="5" t="s">
        <v>13</v>
      </c>
      <c r="E98" s="5">
        <v>10</v>
      </c>
      <c r="F98" s="58"/>
      <c r="G98" s="6">
        <f>F98*E98</f>
        <v>0</v>
      </c>
      <c r="H98" s="59"/>
      <c r="I98" s="6">
        <f>G98*H98</f>
        <v>0</v>
      </c>
      <c r="J98" s="6">
        <f>F98+(H98*F98)</f>
        <v>0</v>
      </c>
      <c r="K98" s="11">
        <f>G98+I98</f>
        <v>0</v>
      </c>
      <c r="L98" s="107"/>
    </row>
    <row r="99" spans="1:12" ht="15.75" thickBot="1" x14ac:dyDescent="0.3">
      <c r="A99" s="4"/>
      <c r="B99" s="63" t="s">
        <v>6</v>
      </c>
      <c r="C99" s="64"/>
      <c r="D99" s="64"/>
      <c r="E99" s="64"/>
      <c r="F99" s="65"/>
      <c r="G99" s="62">
        <f>SUM(G98)</f>
        <v>0</v>
      </c>
      <c r="H99" s="8"/>
      <c r="I99" s="8"/>
      <c r="J99" s="8"/>
      <c r="K99" s="61">
        <f>SUM(K98)</f>
        <v>0</v>
      </c>
    </row>
    <row r="100" spans="1:12" x14ac:dyDescent="0.25">
      <c r="A100" s="8"/>
      <c r="B100" s="8"/>
      <c r="C100" s="17"/>
      <c r="D100" s="8"/>
      <c r="E100" s="10"/>
      <c r="F100" s="8"/>
      <c r="G100" s="8"/>
      <c r="H100" s="8"/>
      <c r="I100" s="8"/>
      <c r="J100" s="8"/>
      <c r="K100" s="8"/>
    </row>
    <row r="101" spans="1:12" s="24" customFormat="1" ht="47.25" customHeight="1" x14ac:dyDescent="0.25">
      <c r="A101" s="53" t="s">
        <v>114</v>
      </c>
      <c r="B101" s="53"/>
      <c r="C101" s="53"/>
      <c r="D101" s="53"/>
      <c r="E101" s="53"/>
      <c r="F101" s="53"/>
      <c r="G101" s="53"/>
      <c r="H101" s="53"/>
      <c r="I101" s="53"/>
      <c r="J101" s="53"/>
      <c r="K101" s="53"/>
      <c r="L101" s="53"/>
    </row>
    <row r="102" spans="1:12" s="24" customFormat="1" x14ac:dyDescent="0.25">
      <c r="A102" s="3"/>
      <c r="B102" s="2"/>
      <c r="C102" s="16"/>
      <c r="D102" s="2"/>
      <c r="E102" s="2"/>
      <c r="F102" s="2"/>
      <c r="G102" s="2"/>
      <c r="H102" s="2"/>
      <c r="I102" s="2"/>
      <c r="J102" s="2"/>
      <c r="K102" s="2"/>
      <c r="L102"/>
    </row>
    <row r="103" spans="1:12" ht="60" x14ac:dyDescent="0.25">
      <c r="A103" s="95" t="s">
        <v>1</v>
      </c>
      <c r="B103" s="100" t="s">
        <v>2</v>
      </c>
      <c r="C103" s="101"/>
      <c r="D103" s="95" t="s">
        <v>7</v>
      </c>
      <c r="E103" s="95" t="s">
        <v>0</v>
      </c>
      <c r="F103" s="97" t="s">
        <v>3</v>
      </c>
      <c r="G103" s="97" t="s">
        <v>4</v>
      </c>
      <c r="H103" s="97" t="s">
        <v>10</v>
      </c>
      <c r="I103" s="97" t="s">
        <v>11</v>
      </c>
      <c r="J103" s="97" t="s">
        <v>12</v>
      </c>
      <c r="K103" s="97" t="s">
        <v>5</v>
      </c>
      <c r="L103" s="98" t="s">
        <v>9</v>
      </c>
    </row>
    <row r="104" spans="1:12" x14ac:dyDescent="0.25">
      <c r="A104" s="84" t="s">
        <v>113</v>
      </c>
      <c r="B104" s="85"/>
      <c r="C104" s="85"/>
      <c r="D104" s="85"/>
      <c r="E104" s="85"/>
      <c r="F104" s="85"/>
      <c r="G104" s="85"/>
      <c r="H104" s="85"/>
      <c r="I104" s="85"/>
      <c r="J104" s="85"/>
      <c r="K104" s="85"/>
      <c r="L104" s="86"/>
    </row>
    <row r="105" spans="1:12" ht="159.75" customHeight="1" thickBot="1" x14ac:dyDescent="0.3">
      <c r="A105" s="4">
        <v>1</v>
      </c>
      <c r="B105" s="102" t="s">
        <v>102</v>
      </c>
      <c r="C105" s="103"/>
      <c r="D105" s="109" t="s">
        <v>103</v>
      </c>
      <c r="E105" s="110"/>
      <c r="F105" s="36"/>
      <c r="G105" s="6">
        <f>F105*E105</f>
        <v>0</v>
      </c>
      <c r="H105" s="37"/>
      <c r="I105" s="6">
        <f>G105*H105</f>
        <v>0</v>
      </c>
      <c r="J105" s="6">
        <f>F105+(H105*F105)</f>
        <v>0</v>
      </c>
      <c r="K105" s="11">
        <f>G105+I105</f>
        <v>0</v>
      </c>
      <c r="L105" s="108"/>
    </row>
    <row r="106" spans="1:12" s="24" customFormat="1" ht="15.75" thickBot="1" x14ac:dyDescent="0.3">
      <c r="A106" s="4"/>
      <c r="B106" s="41" t="s">
        <v>6</v>
      </c>
      <c r="C106" s="42"/>
      <c r="D106" s="42"/>
      <c r="E106" s="42"/>
      <c r="F106" s="43"/>
      <c r="G106" s="40">
        <f>SUM(G105)</f>
        <v>0</v>
      </c>
      <c r="H106" s="8"/>
      <c r="I106" s="8"/>
      <c r="J106" s="8"/>
      <c r="K106" s="39">
        <f>SUM(K105)</f>
        <v>0</v>
      </c>
      <c r="L106"/>
    </row>
    <row r="107" spans="1:12" x14ac:dyDescent="0.25">
      <c r="A107" s="8"/>
    </row>
    <row r="108" spans="1:12" ht="45" customHeight="1" x14ac:dyDescent="0.25">
      <c r="A108" s="53" t="s">
        <v>114</v>
      </c>
      <c r="B108" s="53"/>
      <c r="C108" s="53"/>
      <c r="D108" s="53"/>
      <c r="E108" s="53"/>
      <c r="F108" s="53"/>
      <c r="G108" s="53"/>
      <c r="H108" s="53"/>
      <c r="I108" s="53"/>
      <c r="J108" s="53"/>
      <c r="K108" s="53"/>
      <c r="L108" s="53"/>
    </row>
    <row r="109" spans="1:12" x14ac:dyDescent="0.25">
      <c r="A109" s="8"/>
    </row>
    <row r="110" spans="1:12" x14ac:dyDescent="0.25">
      <c r="A110" s="8"/>
    </row>
    <row r="111" spans="1:12" ht="21" customHeight="1" x14ac:dyDescent="0.25">
      <c r="A111" s="8"/>
    </row>
    <row r="112" spans="1:12" ht="33" customHeight="1" x14ac:dyDescent="0.25">
      <c r="A112" s="8"/>
    </row>
    <row r="113" spans="1:12" ht="15.75" customHeight="1" x14ac:dyDescent="0.25">
      <c r="A113" s="8"/>
    </row>
    <row r="114" spans="1:12" x14ac:dyDescent="0.25">
      <c r="A114" s="8"/>
    </row>
    <row r="115" spans="1:12" x14ac:dyDescent="0.25">
      <c r="A115" s="8"/>
    </row>
    <row r="116" spans="1:12" x14ac:dyDescent="0.25">
      <c r="A116" s="8"/>
    </row>
    <row r="117" spans="1:12" x14ac:dyDescent="0.25">
      <c r="A117" s="8"/>
    </row>
    <row r="118" spans="1:12" x14ac:dyDescent="0.25">
      <c r="A118" s="8"/>
    </row>
    <row r="119" spans="1:12" x14ac:dyDescent="0.25">
      <c r="A119" s="8"/>
    </row>
    <row r="120" spans="1:12" x14ac:dyDescent="0.25">
      <c r="A120" s="8"/>
    </row>
    <row r="121" spans="1:12" ht="15" customHeight="1" x14ac:dyDescent="0.25">
      <c r="A121" s="8"/>
    </row>
    <row r="122" spans="1:12" ht="15.75" customHeight="1" x14ac:dyDescent="0.25">
      <c r="A122" s="8"/>
    </row>
    <row r="123" spans="1:12" x14ac:dyDescent="0.25">
      <c r="A123" s="8"/>
    </row>
    <row r="124" spans="1:12" x14ac:dyDescent="0.25">
      <c r="A124" s="8"/>
    </row>
    <row r="125" spans="1:12" x14ac:dyDescent="0.25">
      <c r="A125" s="8"/>
    </row>
    <row r="126" spans="1:12" x14ac:dyDescent="0.25">
      <c r="A126" s="8"/>
    </row>
    <row r="127" spans="1:12" s="24" customFormat="1" x14ac:dyDescent="0.25">
      <c r="A127"/>
      <c r="B127"/>
      <c r="C127" s="18"/>
      <c r="D127"/>
      <c r="E127" s="1"/>
      <c r="F127"/>
      <c r="G127"/>
      <c r="H127"/>
      <c r="I127"/>
      <c r="J127"/>
      <c r="K127"/>
      <c r="L127"/>
    </row>
    <row r="130" spans="1:12" ht="15.75" customHeight="1" x14ac:dyDescent="0.25"/>
    <row r="134" spans="1:12" s="24" customFormat="1" x14ac:dyDescent="0.25">
      <c r="A134"/>
      <c r="B134"/>
      <c r="C134" s="18"/>
      <c r="D134"/>
      <c r="E134" s="1"/>
      <c r="F134"/>
      <c r="G134"/>
      <c r="H134"/>
      <c r="I134"/>
      <c r="J134"/>
      <c r="K134"/>
      <c r="L134"/>
    </row>
    <row r="153" spans="1:12" s="24" customFormat="1" x14ac:dyDescent="0.25">
      <c r="A153"/>
      <c r="B153"/>
      <c r="C153" s="18"/>
      <c r="D153"/>
      <c r="E153" s="1"/>
      <c r="F153"/>
      <c r="G153"/>
      <c r="H153"/>
      <c r="I153"/>
      <c r="J153"/>
      <c r="K153"/>
      <c r="L153"/>
    </row>
    <row r="161" spans="1:12" s="24" customFormat="1" x14ac:dyDescent="0.25">
      <c r="A161"/>
      <c r="B161"/>
      <c r="C161" s="18"/>
      <c r="D161"/>
      <c r="E161" s="1"/>
      <c r="F161"/>
      <c r="G161"/>
      <c r="H161"/>
      <c r="I161"/>
      <c r="J161"/>
      <c r="K161"/>
      <c r="L161"/>
    </row>
    <row r="176" spans="1:12" s="24" customFormat="1" x14ac:dyDescent="0.25">
      <c r="A176"/>
      <c r="B176"/>
      <c r="C176" s="18"/>
      <c r="D176"/>
      <c r="E176" s="1"/>
      <c r="F176"/>
      <c r="G176"/>
      <c r="H176"/>
      <c r="I176"/>
      <c r="J176"/>
      <c r="K176"/>
      <c r="L176"/>
    </row>
    <row r="206" ht="14.25" customHeight="1" x14ac:dyDescent="0.25"/>
    <row r="217" spans="1:12" s="24" customFormat="1" x14ac:dyDescent="0.25">
      <c r="A217"/>
      <c r="B217"/>
      <c r="C217" s="18"/>
      <c r="D217"/>
      <c r="E217" s="1"/>
      <c r="F217"/>
      <c r="G217"/>
      <c r="H217"/>
      <c r="I217"/>
      <c r="J217"/>
      <c r="K217"/>
      <c r="L217"/>
    </row>
    <row r="224" spans="1:12" ht="45" customHeight="1" x14ac:dyDescent="0.25"/>
    <row r="254" spans="1:12" s="24" customFormat="1" x14ac:dyDescent="0.25">
      <c r="A254"/>
      <c r="B254"/>
      <c r="C254" s="18"/>
      <c r="D254"/>
      <c r="E254" s="1"/>
      <c r="F254"/>
      <c r="G254"/>
      <c r="H254"/>
      <c r="I254"/>
      <c r="J254"/>
      <c r="K254"/>
      <c r="L254"/>
    </row>
    <row r="255" spans="1:12" s="24" customFormat="1" x14ac:dyDescent="0.25">
      <c r="A255"/>
      <c r="B255"/>
      <c r="C255" s="18"/>
      <c r="D255"/>
      <c r="E255" s="1"/>
      <c r="F255"/>
      <c r="G255"/>
      <c r="H255"/>
      <c r="I255"/>
      <c r="J255"/>
      <c r="K255"/>
      <c r="L255"/>
    </row>
    <row r="277" spans="1:12" ht="33" customHeight="1" x14ac:dyDescent="0.25"/>
    <row r="285" spans="1:12" s="24" customFormat="1" x14ac:dyDescent="0.25">
      <c r="A285"/>
      <c r="B285"/>
      <c r="C285" s="18"/>
      <c r="D285"/>
      <c r="E285" s="1"/>
      <c r="F285"/>
      <c r="G285"/>
      <c r="H285"/>
      <c r="I285"/>
      <c r="J285"/>
      <c r="K285"/>
      <c r="L285"/>
    </row>
    <row r="290" spans="1:12" s="24" customFormat="1" x14ac:dyDescent="0.25">
      <c r="A290"/>
      <c r="B290"/>
      <c r="C290" s="18"/>
      <c r="D290"/>
      <c r="E290" s="1"/>
      <c r="F290"/>
      <c r="G290"/>
      <c r="H290"/>
      <c r="I290"/>
      <c r="J290"/>
      <c r="K290"/>
      <c r="L290"/>
    </row>
    <row r="310" spans="1:12" s="24" customFormat="1" x14ac:dyDescent="0.25">
      <c r="A310"/>
      <c r="B310"/>
      <c r="C310" s="18"/>
      <c r="D310"/>
      <c r="E310" s="1"/>
      <c r="F310"/>
      <c r="G310"/>
      <c r="H310"/>
      <c r="I310"/>
      <c r="J310"/>
      <c r="K310"/>
      <c r="L310"/>
    </row>
    <row r="311" spans="1:12" s="24" customFormat="1" x14ac:dyDescent="0.25">
      <c r="A311"/>
      <c r="B311"/>
      <c r="C311" s="18"/>
      <c r="D311"/>
      <c r="E311" s="1"/>
      <c r="F311"/>
      <c r="G311"/>
      <c r="H311"/>
      <c r="I311"/>
      <c r="J311"/>
      <c r="K311"/>
      <c r="L311"/>
    </row>
    <row r="312" spans="1:12" s="24" customFormat="1" x14ac:dyDescent="0.25">
      <c r="A312"/>
      <c r="B312"/>
      <c r="C312" s="18"/>
      <c r="D312"/>
      <c r="E312" s="1"/>
      <c r="F312"/>
      <c r="G312"/>
      <c r="H312"/>
      <c r="I312"/>
      <c r="J312"/>
      <c r="K312"/>
      <c r="L312"/>
    </row>
    <row r="313" spans="1:12" s="24" customFormat="1" x14ac:dyDescent="0.25">
      <c r="A313"/>
      <c r="B313"/>
      <c r="C313" s="18"/>
      <c r="D313"/>
      <c r="E313" s="1"/>
      <c r="F313"/>
      <c r="G313"/>
      <c r="H313"/>
      <c r="I313"/>
      <c r="J313"/>
      <c r="K313"/>
      <c r="L313"/>
    </row>
    <row r="398" spans="1:12" s="24" customFormat="1" x14ac:dyDescent="0.25">
      <c r="A398"/>
      <c r="B398"/>
      <c r="C398" s="18"/>
      <c r="D398"/>
      <c r="E398" s="1"/>
      <c r="F398"/>
      <c r="G398"/>
      <c r="H398"/>
      <c r="I398"/>
      <c r="J398"/>
      <c r="K398"/>
      <c r="L398"/>
    </row>
    <row r="465" ht="25.5" customHeight="1" x14ac:dyDescent="0.25"/>
    <row r="474" ht="179.25" customHeight="1" x14ac:dyDescent="0.25"/>
    <row r="482" ht="26.25" customHeight="1" x14ac:dyDescent="0.25"/>
    <row r="490" ht="26.25" customHeight="1" x14ac:dyDescent="0.25"/>
    <row r="558" ht="27.75" customHeight="1" x14ac:dyDescent="0.25"/>
    <row r="566" ht="42" customHeight="1" x14ac:dyDescent="0.25"/>
    <row r="590" ht="63.75" customHeight="1" x14ac:dyDescent="0.25"/>
    <row r="591" ht="14.25" customHeight="1" x14ac:dyDescent="0.25"/>
    <row r="592" ht="14.25" customHeight="1" x14ac:dyDescent="0.25"/>
    <row r="600" ht="15" customHeight="1" x14ac:dyDescent="0.25"/>
    <row r="607" ht="66.75" customHeight="1" x14ac:dyDescent="0.25"/>
    <row r="615" ht="171" customHeight="1" x14ac:dyDescent="0.25"/>
  </sheetData>
  <mergeCells count="39">
    <mergeCell ref="A94:L94"/>
    <mergeCell ref="A101:L101"/>
    <mergeCell ref="A108:L108"/>
    <mergeCell ref="A50:L50"/>
    <mergeCell ref="A58:L58"/>
    <mergeCell ref="A65:L65"/>
    <mergeCell ref="A72:L72"/>
    <mergeCell ref="A80:L80"/>
    <mergeCell ref="A83:L83"/>
    <mergeCell ref="B85:F85"/>
    <mergeCell ref="B89:C89"/>
    <mergeCell ref="A53:L53"/>
    <mergeCell ref="B56:F56"/>
    <mergeCell ref="B78:F78"/>
    <mergeCell ref="A87:L87"/>
    <mergeCell ref="A46:L46"/>
    <mergeCell ref="A30:L30"/>
    <mergeCell ref="A2:L2"/>
    <mergeCell ref="A5:L5"/>
    <mergeCell ref="B25:F25"/>
    <mergeCell ref="B41:F41"/>
    <mergeCell ref="A27:L27"/>
    <mergeCell ref="A43:L43"/>
    <mergeCell ref="B48:F48"/>
    <mergeCell ref="B106:F106"/>
    <mergeCell ref="B63:F63"/>
    <mergeCell ref="A61:L61"/>
    <mergeCell ref="A97:L97"/>
    <mergeCell ref="B99:F99"/>
    <mergeCell ref="B103:C103"/>
    <mergeCell ref="A104:L104"/>
    <mergeCell ref="B105:C105"/>
    <mergeCell ref="D105:E105"/>
    <mergeCell ref="A90:L90"/>
    <mergeCell ref="B91:C91"/>
    <mergeCell ref="B92:F92"/>
    <mergeCell ref="A68:L68"/>
    <mergeCell ref="B70:F70"/>
    <mergeCell ref="A75:L75"/>
  </mergeCells>
  <pageMargins left="0.25" right="0.25" top="0.75" bottom="0.75" header="0.3" footer="0.3"/>
  <pageSetup paperSize="9" orientation="landscape" r:id="rId1"/>
  <headerFooter>
    <oddHeader>&amp;LZałącznik nr 2 &amp;CFormularz Cenowy 
UKW/DZP-282-ZO-B-33/2020&amp;RBydgoszcz &amp;D</oddHead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Użytkownik systemu Windows</cp:lastModifiedBy>
  <cp:lastPrinted>2020-08-14T08:33:00Z</cp:lastPrinted>
  <dcterms:created xsi:type="dcterms:W3CDTF">2019-12-12T12:00:06Z</dcterms:created>
  <dcterms:modified xsi:type="dcterms:W3CDTF">2020-08-18T10:51:32Z</dcterms:modified>
</cp:coreProperties>
</file>