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\Pzp\2025\1_TP2_SSP_Zakup i dostawa sprzętu pożarniczego oraz środków ochrony indywidualnej i przedmiotów ekwipunku osobistego strażaka\SZP\"/>
    </mc:Choice>
  </mc:AlternateContent>
  <bookViews>
    <workbookView xWindow="360" yWindow="60" windowWidth="11340" windowHeight="6030" tabRatio="599" activeTab="10"/>
  </bookViews>
  <sheets>
    <sheet name="cz. 1" sheetId="56" r:id="rId1"/>
    <sheet name="cz. 2" sheetId="58" r:id="rId2"/>
    <sheet name="cz. 3" sheetId="59" r:id="rId3"/>
    <sheet name="cz. 4" sheetId="60" r:id="rId4"/>
    <sheet name="cz. 5" sheetId="61" r:id="rId5"/>
    <sheet name="cz. 6" sheetId="73" r:id="rId6"/>
    <sheet name="cz. 7" sheetId="70" r:id="rId7"/>
    <sheet name="cz. 8" sheetId="71" r:id="rId8"/>
    <sheet name="cz. 9" sheetId="74" r:id="rId9"/>
    <sheet name="cz. 10" sheetId="76" r:id="rId10"/>
    <sheet name="cz. 11" sheetId="80" r:id="rId11"/>
  </sheets>
  <definedNames>
    <definedName name="_xlnm.Print_Area" localSheetId="0">'cz. 1'!$A$1:$G$26</definedName>
    <definedName name="_xlnm.Print_Area" localSheetId="9">'cz. 10'!$A$1:$G$17</definedName>
    <definedName name="_xlnm.Print_Area" localSheetId="10">'cz. 11'!$A$1:$G$16</definedName>
    <definedName name="_xlnm.Print_Area" localSheetId="1">'cz. 2'!$A$1:$G$19</definedName>
    <definedName name="_xlnm.Print_Area" localSheetId="2">'cz. 3'!$A$1:$H$17</definedName>
    <definedName name="_xlnm.Print_Area" localSheetId="3">'cz. 4'!$A$1:$G$16</definedName>
    <definedName name="_xlnm.Print_Area" localSheetId="4">'cz. 5'!$A$1:$G$16</definedName>
    <definedName name="_xlnm.Print_Area" localSheetId="5">'cz. 6'!$A$1:$G$19</definedName>
    <definedName name="_xlnm.Print_Area" localSheetId="6">'cz. 7'!$A$1:$G$18</definedName>
    <definedName name="_xlnm.Print_Area" localSheetId="7">'cz. 8'!$A$1:$G$20</definedName>
    <definedName name="_xlnm.Print_Area" localSheetId="8">'cz. 9'!$A$1:$G$18</definedName>
    <definedName name="_xlnm.Print_Titles" localSheetId="0">'cz. 1'!$4:$5</definedName>
    <definedName name="_xlnm.Print_Titles" localSheetId="9">'cz. 10'!$5:$6</definedName>
    <definedName name="_xlnm.Print_Titles" localSheetId="10">'cz. 11'!$5:$6</definedName>
    <definedName name="_xlnm.Print_Titles" localSheetId="1">'cz. 2'!$5:$6</definedName>
    <definedName name="_xlnm.Print_Titles" localSheetId="2">'cz. 3'!$5:$7</definedName>
    <definedName name="_xlnm.Print_Titles" localSheetId="3">'cz. 4'!$5:$6</definedName>
    <definedName name="_xlnm.Print_Titles" localSheetId="4">'cz. 5'!$4:$5</definedName>
    <definedName name="_xlnm.Print_Titles" localSheetId="5">'cz. 6'!$5:$6</definedName>
    <definedName name="_xlnm.Print_Titles" localSheetId="6">'cz. 7'!$5:$6</definedName>
    <definedName name="_xlnm.Print_Titles" localSheetId="7">'cz. 8'!$5:$7</definedName>
    <definedName name="_xlnm.Print_Titles" localSheetId="8">'cz. 9'!$5:$7</definedName>
  </definedNames>
  <calcPr calcId="162913" fullCalcOnLoad="1"/>
</workbook>
</file>

<file path=xl/calcChain.xml><?xml version="1.0" encoding="utf-8"?>
<calcChain xmlns="http://schemas.openxmlformats.org/spreadsheetml/2006/main">
  <c r="F10" i="73" l="1"/>
  <c r="G8" i="59"/>
  <c r="F16" i="56"/>
  <c r="F9" i="74"/>
  <c r="F10" i="74"/>
  <c r="F11" i="74"/>
  <c r="F8" i="76"/>
  <c r="F9" i="73"/>
  <c r="F7" i="61"/>
  <c r="F6" i="61"/>
  <c r="F8" i="61"/>
  <c r="F9" i="61"/>
  <c r="F9" i="58"/>
  <c r="F8" i="74"/>
  <c r="F11" i="71"/>
  <c r="F10" i="71"/>
  <c r="F9" i="71"/>
  <c r="F8" i="71"/>
  <c r="F12" i="71"/>
  <c r="F9" i="70"/>
  <c r="F8" i="70"/>
  <c r="F7" i="70"/>
  <c r="F10" i="70"/>
  <c r="F10" i="56"/>
  <c r="F7" i="73"/>
  <c r="F11" i="73"/>
  <c r="F7" i="60"/>
  <c r="F8" i="60"/>
  <c r="F17" i="56"/>
  <c r="F15" i="56"/>
  <c r="F14" i="56"/>
  <c r="F13" i="56"/>
  <c r="F11" i="56"/>
  <c r="F12" i="56"/>
  <c r="F9" i="56"/>
  <c r="F8" i="56"/>
  <c r="F7" i="56"/>
  <c r="F18" i="56"/>
  <c r="F6" i="56"/>
  <c r="F8" i="58"/>
  <c r="F7" i="80"/>
  <c r="F8" i="80"/>
  <c r="F9" i="80"/>
  <c r="F10" i="80"/>
  <c r="F7" i="76"/>
  <c r="F9" i="76"/>
  <c r="F10" i="76"/>
  <c r="F11" i="76"/>
  <c r="F7" i="58"/>
  <c r="F11" i="58"/>
  <c r="G9" i="59"/>
  <c r="G10" i="59"/>
  <c r="F10" i="58"/>
  <c r="F9" i="60"/>
  <c r="F10" i="60"/>
  <c r="F12" i="74"/>
  <c r="F13" i="71"/>
  <c r="F14" i="71"/>
  <c r="F11" i="70"/>
  <c r="F12" i="70"/>
  <c r="F12" i="73"/>
  <c r="F13" i="73"/>
  <c r="F10" i="61"/>
  <c r="G11" i="59"/>
  <c r="F12" i="58"/>
  <c r="F13" i="58"/>
  <c r="F19" i="56"/>
  <c r="F20" i="56"/>
</calcChain>
</file>

<file path=xl/sharedStrings.xml><?xml version="1.0" encoding="utf-8"?>
<sst xmlns="http://schemas.openxmlformats.org/spreadsheetml/2006/main" count="285" uniqueCount="112">
  <si>
    <t>L.p.</t>
  </si>
  <si>
    <t>J.m.</t>
  </si>
  <si>
    <t>Cena jednostkowa netto (zł)</t>
  </si>
  <si>
    <t>Uwagi</t>
  </si>
  <si>
    <t>Razem podatek VAT</t>
  </si>
  <si>
    <t>Razem brutto</t>
  </si>
  <si>
    <t>1) W przypadku zastosowania stawki podatku VAT innej niż 23% VAT, należy podać podstawę prawną jej zastosowania.</t>
  </si>
  <si>
    <t>2) Cena jednostkowa 1 szt. zamówionego asortymentu nie może przekroczyć 10.000,00 zł brutto</t>
  </si>
  <si>
    <t>FORMULARZ CENOWY</t>
  </si>
  <si>
    <t>Wartość netto
zamówienia  [zł]</t>
  </si>
  <si>
    <t>Nazwa przedmiotu zamówienia</t>
  </si>
  <si>
    <t>Część 1 – Armatura i osprzęt pożarniczy</t>
  </si>
  <si>
    <t>Razem netto</t>
  </si>
  <si>
    <t>Ilość zamó-wienia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</si>
  <si>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</si>
  <si>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</si>
  <si>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</si>
  <si>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</si>
  <si>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</si>
  <si>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</si>
  <si>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</si>
  <si>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</si>
  <si>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</si>
  <si>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</si>
  <si>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</si>
  <si>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szt.</t>
  </si>
  <si>
    <t>para</t>
  </si>
  <si>
    <t>2.1</t>
  </si>
  <si>
    <t>3.1</t>
  </si>
  <si>
    <t>kpl.</t>
  </si>
  <si>
    <t>4.1</t>
  </si>
  <si>
    <t>litr</t>
  </si>
  <si>
    <t>5.1</t>
  </si>
  <si>
    <t>5.2</t>
  </si>
  <si>
    <t>6.1</t>
  </si>
  <si>
    <t>7.1</t>
  </si>
  <si>
    <t>8.1</t>
  </si>
  <si>
    <t>9.1</t>
  </si>
  <si>
    <t>11.1</t>
  </si>
  <si>
    <t>Ilość zamówienia</t>
  </si>
  <si>
    <t>Cena jednostkowa netto [zł]</t>
  </si>
  <si>
    <t>podsta-wowego</t>
  </si>
  <si>
    <t>Wartość zamówienia netto [zł]</t>
  </si>
  <si>
    <t>9.2</t>
  </si>
  <si>
    <t>podstawowego           (kol. 4x6)</t>
  </si>
  <si>
    <t>Środek pianotwórczy syntetyczny 3%</t>
  </si>
  <si>
    <t>Przełącznik 75/52</t>
  </si>
  <si>
    <t>10.1</t>
  </si>
  <si>
    <t>10.2</t>
  </si>
  <si>
    <t>Wartość zamówienia netto
  postawowe</t>
  </si>
  <si>
    <t>Prądownica wodno - pianowa 52</t>
  </si>
  <si>
    <t>Hydronetka plecakowa</t>
  </si>
  <si>
    <t>Buty strażackie gumowe</t>
  </si>
  <si>
    <t>Buty strażacie skórzane</t>
  </si>
  <si>
    <t>Rękawice strażackie specjalne</t>
  </si>
  <si>
    <t>Tłumica pożarnicza gumowa z drążkiem teleskopowym aluminiowym</t>
  </si>
  <si>
    <t xml:space="preserve">       </t>
  </si>
  <si>
    <t>świadectwo dopuszczenia</t>
  </si>
  <si>
    <t>Kamizelka odblaskowa dla kierującego działaniami ratowniczymi (KDR)</t>
  </si>
  <si>
    <t>Hełm strażacki - rozmiar uniwersalny</t>
  </si>
  <si>
    <t>Kominiarka niepalna - rozmiar uniwersalny</t>
  </si>
  <si>
    <t xml:space="preserve">                                                   </t>
  </si>
  <si>
    <t>Siodełko wężowe</t>
  </si>
  <si>
    <t>Wąż tłoczny W – 52 – 20 – ŁA</t>
  </si>
  <si>
    <t>Wąż tłoczny W – 75 – 20 – ŁA</t>
  </si>
  <si>
    <t>Zasysacz liniowy Z-4</t>
  </si>
  <si>
    <t>Zbiornik wodny przenośny min 2500 dm3</t>
  </si>
  <si>
    <t>Zestaw ostrzegawczo-oświetleniowy akumulatorowy z głowicą LED</t>
  </si>
  <si>
    <t>6.2</t>
  </si>
  <si>
    <t>7.2</t>
  </si>
  <si>
    <t>Szelki bezpieczeństwa z amortyzatorem bezpieczeństwa</t>
  </si>
  <si>
    <t>8.2</t>
  </si>
  <si>
    <t>8.3</t>
  </si>
  <si>
    <t>Kamizelka ostrzegawcza (odblaskowa)</t>
  </si>
  <si>
    <t>Wąż tłoczny W – 110 – 20 – ŁA</t>
  </si>
  <si>
    <t>Mostek przejazdowy do węży 75</t>
  </si>
  <si>
    <t>1.12</t>
  </si>
  <si>
    <t>Klucz do hydrantu nadziemnego</t>
  </si>
  <si>
    <t>Klucz do hydrantu podziemnego</t>
  </si>
  <si>
    <t>Latarka akumulatorowa wielofunkcyjna typu LED</t>
  </si>
  <si>
    <t>Lizak odblaskowy do kierowania ruchem</t>
  </si>
  <si>
    <t>Część 2 – Sprzęt oświetleniowy i sygnalizacyjny</t>
  </si>
  <si>
    <t>2.2</t>
  </si>
  <si>
    <t>2.3</t>
  </si>
  <si>
    <t>2.4</t>
  </si>
  <si>
    <t>Część 3 - Środek pianotwórczy</t>
  </si>
  <si>
    <t>Część 4 – Podręczny sprzęt gaśniczy</t>
  </si>
  <si>
    <t>Nóż do przecinania taśm i pasów</t>
  </si>
  <si>
    <t>Część 5 – Sprzęt ratowniczy</t>
  </si>
  <si>
    <t>Koło ratunkowe</t>
  </si>
  <si>
    <t>Część 6 – Pozostały sprzęt ppoż</t>
  </si>
  <si>
    <t>Część 7 – Środki ochrony indywidualnej i wyposażenie ochronne dla strażaków</t>
  </si>
  <si>
    <t>Część 8 – Przedmioty odzieży specjalnej dla strażaków</t>
  </si>
  <si>
    <t>8.4</t>
  </si>
  <si>
    <t>7.3</t>
  </si>
  <si>
    <t xml:space="preserve">Część 9 - Ubrania specjalne dla strażaków </t>
  </si>
  <si>
    <t>Część 10 –Przedmioty ekwipunku osobistego</t>
  </si>
  <si>
    <t>Wodery (spodnie do brodzenia)</t>
  </si>
  <si>
    <t>Sztormiak</t>
  </si>
  <si>
    <t>Część 11 – Szelki bezpieczeństwa z amortyzatorem bezpieczeństwa</t>
  </si>
  <si>
    <t>Linka do węży ssawnych LWS-20</t>
  </si>
  <si>
    <t>Świadectwo dopuszczenia</t>
  </si>
  <si>
    <t>Linka strażacka ratownicza 20 m</t>
  </si>
  <si>
    <t>Ubrania specjalne (kolor piaskowy) z włókien metaaramidu</t>
  </si>
  <si>
    <t>Ubrania specjalne lekkie (kolor piaskowy) z włókien metaaramidu</t>
  </si>
  <si>
    <t>6.3</t>
  </si>
  <si>
    <t>Detektor wielogazowy</t>
  </si>
  <si>
    <t>Latarka kątowa ATEX w wykonaniu przeciwwybuchowym</t>
  </si>
  <si>
    <t>Dostawa RZI Zielona Góra</t>
  </si>
  <si>
    <t>Dostawa Skład Radnica</t>
  </si>
  <si>
    <t>6.4</t>
  </si>
  <si>
    <t>Łopata uniwersalna strażacka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</si>
</sst>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6" formatCode="#,##0.00\ &quot;zł&quot;"/>
  </numFmts>
  <fonts count="21" x14ac:knownFonts="1">
    <font>
      <sz val="10"/>
      <name val="Arial CE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  <family val="2"/>
      <charset val="238"/>
    </font>
    <font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trike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trike/>
      <sz val="10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2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4" fontId="4" fillId="0" borderId="0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7" fillId="0" borderId="0" xfId="0" applyFont="1" applyFill="1"/>
    <xf numFmtId="0" fontId="1" fillId="0" borderId="1" xfId="0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right" vertical="center"/>
    </xf>
    <xf numFmtId="44" fontId="8" fillId="0" borderId="1" xfId="0" applyNumberFormat="1" applyFont="1" applyFill="1" applyBorder="1" applyAlignment="1" applyProtection="1">
      <alignment horizontal="right" vertical="center"/>
      <protection locked="0"/>
    </xf>
    <xf numFmtId="2" fontId="1" fillId="0" borderId="3" xfId="0" applyNumberFormat="1" applyFont="1" applyFill="1" applyBorder="1" applyAlignment="1">
      <alignment horizontal="left" vertical="center" wrapText="1"/>
    </xf>
    <xf numFmtId="44" fontId="8" fillId="0" borderId="3" xfId="0" applyNumberFormat="1" applyFont="1" applyFill="1" applyBorder="1" applyAlignment="1" applyProtection="1">
      <alignment horizontal="right" vertical="center"/>
      <protection locked="0"/>
    </xf>
    <xf numFmtId="2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44" fontId="1" fillId="0" borderId="1" xfId="0" applyNumberFormat="1" applyFont="1" applyFill="1" applyBorder="1" applyAlignment="1" applyProtection="1">
      <alignment horizontal="right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3" fillId="0" borderId="0" xfId="0" applyFont="1" applyFill="1"/>
    <xf numFmtId="0" fontId="12" fillId="3" borderId="1" xfId="0" applyFont="1" applyFill="1" applyBorder="1" applyAlignment="1">
      <alignment horizontal="center" vertical="center"/>
    </xf>
    <xf numFmtId="0" fontId="11" fillId="0" borderId="0" xfId="0" applyFont="1" applyFill="1"/>
    <xf numFmtId="0" fontId="1" fillId="0" borderId="3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 wrapText="1"/>
    </xf>
    <xf numFmtId="166" fontId="17" fillId="0" borderId="0" xfId="0" applyNumberFormat="1" applyFont="1" applyFill="1" applyBorder="1" applyAlignment="1">
      <alignment horizontal="center" vertical="center"/>
    </xf>
    <xf numFmtId="166" fontId="8" fillId="0" borderId="3" xfId="0" applyNumberFormat="1" applyFont="1" applyFill="1" applyBorder="1" applyAlignment="1" applyProtection="1">
      <alignment horizontal="right" vertical="center"/>
      <protection locked="0"/>
    </xf>
    <xf numFmtId="4" fontId="4" fillId="0" borderId="0" xfId="0" applyNumberFormat="1" applyFont="1" applyFill="1"/>
    <xf numFmtId="0" fontId="18" fillId="0" borderId="0" xfId="0" applyFont="1" applyFill="1" applyAlignment="1">
      <alignment horizontal="center"/>
    </xf>
    <xf numFmtId="0" fontId="19" fillId="0" borderId="0" xfId="0" applyFont="1" applyFill="1"/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right" vertical="center" wrapText="1"/>
    </xf>
    <xf numFmtId="166" fontId="1" fillId="0" borderId="3" xfId="0" applyNumberFormat="1" applyFont="1" applyFill="1" applyBorder="1" applyAlignment="1">
      <alignment horizontal="right" vertical="center"/>
    </xf>
    <xf numFmtId="0" fontId="18" fillId="0" borderId="0" xfId="0" applyFont="1" applyFill="1"/>
    <xf numFmtId="166" fontId="2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104775</xdr:colOff>
      <xdr:row>3</xdr:row>
      <xdr:rowOff>19050</xdr:rowOff>
    </xdr:to>
    <xdr:sp macro="" textlink="">
      <xdr:nvSpPr>
        <xdr:cNvPr id="148872" name="Text Box 2"/>
        <xdr:cNvSpPr txBox="1">
          <a:spLocks noChangeArrowheads="1"/>
        </xdr:cNvSpPr>
      </xdr:nvSpPr>
      <xdr:spPr bwMode="auto">
        <a:xfrm>
          <a:off x="2933700" y="4000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228600</xdr:rowOff>
    </xdr:to>
    <xdr:sp macro="" textlink="">
      <xdr:nvSpPr>
        <xdr:cNvPr id="148873" name="Text Box 5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104775</xdr:colOff>
      <xdr:row>3</xdr:row>
      <xdr:rowOff>19050</xdr:rowOff>
    </xdr:to>
    <xdr:sp macro="" textlink="">
      <xdr:nvSpPr>
        <xdr:cNvPr id="148874" name="Text Box 2"/>
        <xdr:cNvSpPr txBox="1">
          <a:spLocks noChangeArrowheads="1"/>
        </xdr:cNvSpPr>
      </xdr:nvSpPr>
      <xdr:spPr bwMode="auto">
        <a:xfrm>
          <a:off x="2933700" y="4000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228600</xdr:rowOff>
    </xdr:to>
    <xdr:sp macro="" textlink="">
      <xdr:nvSpPr>
        <xdr:cNvPr id="148875" name="Text Box 2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3556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66675</xdr:rowOff>
    </xdr:to>
    <xdr:sp macro="" textlink="">
      <xdr:nvSpPr>
        <xdr:cNvPr id="163557" name="Text Box 5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66675</xdr:rowOff>
    </xdr:to>
    <xdr:sp macro="" textlink="">
      <xdr:nvSpPr>
        <xdr:cNvPr id="163558" name="Text Box 5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3559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3560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3561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3562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3563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3564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3565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3566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3567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3568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3569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3570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3571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3572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1</xdr:row>
      <xdr:rowOff>228600</xdr:rowOff>
    </xdr:to>
    <xdr:sp macro="" textlink="">
      <xdr:nvSpPr>
        <xdr:cNvPr id="163573" name="Text Box 2"/>
        <xdr:cNvSpPr txBox="1">
          <a:spLocks noChangeArrowheads="1"/>
        </xdr:cNvSpPr>
      </xdr:nvSpPr>
      <xdr:spPr bwMode="auto">
        <a:xfrm>
          <a:off x="2933700" y="1619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1</xdr:row>
      <xdr:rowOff>228600</xdr:rowOff>
    </xdr:to>
    <xdr:sp macro="" textlink="">
      <xdr:nvSpPr>
        <xdr:cNvPr id="170017" name="Text Box 2"/>
        <xdr:cNvSpPr txBox="1">
          <a:spLocks noChangeArrowheads="1"/>
        </xdr:cNvSpPr>
      </xdr:nvSpPr>
      <xdr:spPr bwMode="auto">
        <a:xfrm>
          <a:off x="2933700" y="1619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66675</xdr:rowOff>
    </xdr:to>
    <xdr:sp macro="" textlink="">
      <xdr:nvSpPr>
        <xdr:cNvPr id="170018" name="Text Box 5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66675</xdr:rowOff>
    </xdr:to>
    <xdr:sp macro="" textlink="">
      <xdr:nvSpPr>
        <xdr:cNvPr id="170019" name="Text Box 5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9112" name="Text Box 2"/>
        <xdr:cNvSpPr txBox="1">
          <a:spLocks noChangeArrowheads="1"/>
        </xdr:cNvSpPr>
      </xdr:nvSpPr>
      <xdr:spPr bwMode="auto">
        <a:xfrm>
          <a:off x="293370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66675</xdr:rowOff>
    </xdr:to>
    <xdr:sp macro="" textlink="">
      <xdr:nvSpPr>
        <xdr:cNvPr id="169113" name="Text Box 5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9114" name="Text Box 2"/>
        <xdr:cNvSpPr txBox="1">
          <a:spLocks noChangeArrowheads="1"/>
        </xdr:cNvSpPr>
      </xdr:nvSpPr>
      <xdr:spPr bwMode="auto">
        <a:xfrm>
          <a:off x="293370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66675</xdr:rowOff>
    </xdr:to>
    <xdr:sp macro="" textlink="">
      <xdr:nvSpPr>
        <xdr:cNvPr id="169115" name="Text Box 5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9116" name="Text Box 2"/>
        <xdr:cNvSpPr txBox="1">
          <a:spLocks noChangeArrowheads="1"/>
        </xdr:cNvSpPr>
      </xdr:nvSpPr>
      <xdr:spPr bwMode="auto">
        <a:xfrm>
          <a:off x="293370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66675</xdr:rowOff>
    </xdr:to>
    <xdr:sp macro="" textlink="">
      <xdr:nvSpPr>
        <xdr:cNvPr id="169117" name="Text Box 5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66675</xdr:rowOff>
    </xdr:to>
    <xdr:sp macro="" textlink="">
      <xdr:nvSpPr>
        <xdr:cNvPr id="169118" name="Text Box 5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9119" name="Text Box 2"/>
        <xdr:cNvSpPr txBox="1">
          <a:spLocks noChangeArrowheads="1"/>
        </xdr:cNvSpPr>
      </xdr:nvSpPr>
      <xdr:spPr bwMode="auto">
        <a:xfrm>
          <a:off x="293370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9120" name="Text Box 2"/>
        <xdr:cNvSpPr txBox="1">
          <a:spLocks noChangeArrowheads="1"/>
        </xdr:cNvSpPr>
      </xdr:nvSpPr>
      <xdr:spPr bwMode="auto">
        <a:xfrm>
          <a:off x="293370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9121" name="Text Box 2"/>
        <xdr:cNvSpPr txBox="1">
          <a:spLocks noChangeArrowheads="1"/>
        </xdr:cNvSpPr>
      </xdr:nvSpPr>
      <xdr:spPr bwMode="auto">
        <a:xfrm>
          <a:off x="293370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9122" name="Text Box 2"/>
        <xdr:cNvSpPr txBox="1">
          <a:spLocks noChangeArrowheads="1"/>
        </xdr:cNvSpPr>
      </xdr:nvSpPr>
      <xdr:spPr bwMode="auto">
        <a:xfrm>
          <a:off x="293370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9525</xdr:rowOff>
    </xdr:to>
    <xdr:sp macro="" textlink="">
      <xdr:nvSpPr>
        <xdr:cNvPr id="169123" name="Text Box 2"/>
        <xdr:cNvSpPr txBox="1">
          <a:spLocks noChangeArrowheads="1"/>
        </xdr:cNvSpPr>
      </xdr:nvSpPr>
      <xdr:spPr bwMode="auto">
        <a:xfrm>
          <a:off x="2933700" y="1619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19050</xdr:rowOff>
    </xdr:to>
    <xdr:sp macro="" textlink="">
      <xdr:nvSpPr>
        <xdr:cNvPr id="164482" name="Text Box 2"/>
        <xdr:cNvSpPr txBox="1">
          <a:spLocks noChangeArrowheads="1"/>
        </xdr:cNvSpPr>
      </xdr:nvSpPr>
      <xdr:spPr bwMode="auto">
        <a:xfrm>
          <a:off x="2933700" y="5619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66675</xdr:rowOff>
    </xdr:to>
    <xdr:sp macro="" textlink="">
      <xdr:nvSpPr>
        <xdr:cNvPr id="164483" name="Text Box 5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19050</xdr:rowOff>
    </xdr:to>
    <xdr:sp macro="" textlink="">
      <xdr:nvSpPr>
        <xdr:cNvPr id="164484" name="Text Box 2"/>
        <xdr:cNvSpPr txBox="1">
          <a:spLocks noChangeArrowheads="1"/>
        </xdr:cNvSpPr>
      </xdr:nvSpPr>
      <xdr:spPr bwMode="auto">
        <a:xfrm>
          <a:off x="2933700" y="5619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66675</xdr:rowOff>
    </xdr:to>
    <xdr:sp macro="" textlink="">
      <xdr:nvSpPr>
        <xdr:cNvPr id="164485" name="Text Box 5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19050</xdr:rowOff>
    </xdr:to>
    <xdr:sp macro="" textlink="">
      <xdr:nvSpPr>
        <xdr:cNvPr id="164486" name="Text Box 2"/>
        <xdr:cNvSpPr txBox="1">
          <a:spLocks noChangeArrowheads="1"/>
        </xdr:cNvSpPr>
      </xdr:nvSpPr>
      <xdr:spPr bwMode="auto">
        <a:xfrm>
          <a:off x="2933700" y="5619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66675</xdr:rowOff>
    </xdr:to>
    <xdr:sp macro="" textlink="">
      <xdr:nvSpPr>
        <xdr:cNvPr id="164487" name="Text Box 5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19050</xdr:rowOff>
    </xdr:to>
    <xdr:sp macro="" textlink="">
      <xdr:nvSpPr>
        <xdr:cNvPr id="164488" name="Text Box 2"/>
        <xdr:cNvSpPr txBox="1">
          <a:spLocks noChangeArrowheads="1"/>
        </xdr:cNvSpPr>
      </xdr:nvSpPr>
      <xdr:spPr bwMode="auto">
        <a:xfrm>
          <a:off x="2933700" y="5619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66675</xdr:rowOff>
    </xdr:to>
    <xdr:sp macro="" textlink="">
      <xdr:nvSpPr>
        <xdr:cNvPr id="164489" name="Text Box 5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66675</xdr:rowOff>
    </xdr:to>
    <xdr:sp macro="" textlink="">
      <xdr:nvSpPr>
        <xdr:cNvPr id="164490" name="Text Box 5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19050</xdr:rowOff>
    </xdr:to>
    <xdr:sp macro="" textlink="">
      <xdr:nvSpPr>
        <xdr:cNvPr id="164491" name="Text Box 2"/>
        <xdr:cNvSpPr txBox="1">
          <a:spLocks noChangeArrowheads="1"/>
        </xdr:cNvSpPr>
      </xdr:nvSpPr>
      <xdr:spPr bwMode="auto">
        <a:xfrm>
          <a:off x="2933700" y="5619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19050</xdr:rowOff>
    </xdr:to>
    <xdr:sp macro="" textlink="">
      <xdr:nvSpPr>
        <xdr:cNvPr id="164492" name="Text Box 2"/>
        <xdr:cNvSpPr txBox="1">
          <a:spLocks noChangeArrowheads="1"/>
        </xdr:cNvSpPr>
      </xdr:nvSpPr>
      <xdr:spPr bwMode="auto">
        <a:xfrm>
          <a:off x="2933700" y="5619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19050</xdr:rowOff>
    </xdr:to>
    <xdr:sp macro="" textlink="">
      <xdr:nvSpPr>
        <xdr:cNvPr id="164493" name="Text Box 2"/>
        <xdr:cNvSpPr txBox="1">
          <a:spLocks noChangeArrowheads="1"/>
        </xdr:cNvSpPr>
      </xdr:nvSpPr>
      <xdr:spPr bwMode="auto">
        <a:xfrm>
          <a:off x="2933700" y="5619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19050</xdr:rowOff>
    </xdr:to>
    <xdr:sp macro="" textlink="">
      <xdr:nvSpPr>
        <xdr:cNvPr id="164494" name="Text Box 2"/>
        <xdr:cNvSpPr txBox="1">
          <a:spLocks noChangeArrowheads="1"/>
        </xdr:cNvSpPr>
      </xdr:nvSpPr>
      <xdr:spPr bwMode="auto">
        <a:xfrm>
          <a:off x="2933700" y="5619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19050</xdr:rowOff>
    </xdr:to>
    <xdr:sp macro="" textlink="">
      <xdr:nvSpPr>
        <xdr:cNvPr id="164495" name="Text Box 2"/>
        <xdr:cNvSpPr txBox="1">
          <a:spLocks noChangeArrowheads="1"/>
        </xdr:cNvSpPr>
      </xdr:nvSpPr>
      <xdr:spPr bwMode="auto">
        <a:xfrm>
          <a:off x="2933700" y="5619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19050</xdr:rowOff>
    </xdr:to>
    <xdr:sp macro="" textlink="">
      <xdr:nvSpPr>
        <xdr:cNvPr id="164496" name="Text Box 2"/>
        <xdr:cNvSpPr txBox="1">
          <a:spLocks noChangeArrowheads="1"/>
        </xdr:cNvSpPr>
      </xdr:nvSpPr>
      <xdr:spPr bwMode="auto">
        <a:xfrm>
          <a:off x="2933700" y="5619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19050</xdr:rowOff>
    </xdr:to>
    <xdr:sp macro="" textlink="">
      <xdr:nvSpPr>
        <xdr:cNvPr id="164497" name="Text Box 2"/>
        <xdr:cNvSpPr txBox="1">
          <a:spLocks noChangeArrowheads="1"/>
        </xdr:cNvSpPr>
      </xdr:nvSpPr>
      <xdr:spPr bwMode="auto">
        <a:xfrm>
          <a:off x="2933700" y="5619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4498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1</xdr:row>
      <xdr:rowOff>228600</xdr:rowOff>
    </xdr:to>
    <xdr:sp macro="" textlink="">
      <xdr:nvSpPr>
        <xdr:cNvPr id="152968" name="Text Box 2"/>
        <xdr:cNvSpPr txBox="1">
          <a:spLocks noChangeArrowheads="1"/>
        </xdr:cNvSpPr>
      </xdr:nvSpPr>
      <xdr:spPr bwMode="auto">
        <a:xfrm>
          <a:off x="2933700" y="2190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9525</xdr:rowOff>
    </xdr:to>
    <xdr:sp macro="" textlink="">
      <xdr:nvSpPr>
        <xdr:cNvPr id="152969" name="Text Box 5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9525</xdr:rowOff>
    </xdr:to>
    <xdr:sp macro="" textlink="">
      <xdr:nvSpPr>
        <xdr:cNvPr id="152970" name="Text Box 5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1</xdr:row>
      <xdr:rowOff>228600</xdr:rowOff>
    </xdr:to>
    <xdr:sp macro="" textlink="">
      <xdr:nvSpPr>
        <xdr:cNvPr id="152971" name="Text Box 2"/>
        <xdr:cNvSpPr txBox="1">
          <a:spLocks noChangeArrowheads="1"/>
        </xdr:cNvSpPr>
      </xdr:nvSpPr>
      <xdr:spPr bwMode="auto">
        <a:xfrm>
          <a:off x="2933700" y="2190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228600</xdr:rowOff>
    </xdr:to>
    <xdr:sp macro="" textlink="">
      <xdr:nvSpPr>
        <xdr:cNvPr id="165310" name="Text Box 2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228600</xdr:rowOff>
    </xdr:to>
    <xdr:sp macro="" textlink="">
      <xdr:nvSpPr>
        <xdr:cNvPr id="165311" name="Text Box 5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228600</xdr:rowOff>
    </xdr:to>
    <xdr:sp macro="" textlink="">
      <xdr:nvSpPr>
        <xdr:cNvPr id="165312" name="Text Box 5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228600</xdr:rowOff>
    </xdr:to>
    <xdr:sp macro="" textlink="">
      <xdr:nvSpPr>
        <xdr:cNvPr id="165313" name="Text Box 2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228600</xdr:rowOff>
    </xdr:to>
    <xdr:sp macro="" textlink="">
      <xdr:nvSpPr>
        <xdr:cNvPr id="165314" name="Text Box 2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228600</xdr:rowOff>
    </xdr:to>
    <xdr:sp macro="" textlink="">
      <xdr:nvSpPr>
        <xdr:cNvPr id="165315" name="Text Box 2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228600</xdr:rowOff>
    </xdr:to>
    <xdr:sp macro="" textlink="">
      <xdr:nvSpPr>
        <xdr:cNvPr id="165316" name="Text Box 2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228600</xdr:rowOff>
    </xdr:to>
    <xdr:sp macro="" textlink="">
      <xdr:nvSpPr>
        <xdr:cNvPr id="165317" name="Text Box 2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228600</xdr:rowOff>
    </xdr:to>
    <xdr:sp macro="" textlink="">
      <xdr:nvSpPr>
        <xdr:cNvPr id="165318" name="Text Box 2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228600</xdr:rowOff>
    </xdr:to>
    <xdr:sp macro="" textlink="">
      <xdr:nvSpPr>
        <xdr:cNvPr id="165319" name="Text Box 2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228600</xdr:rowOff>
    </xdr:to>
    <xdr:sp macro="" textlink="">
      <xdr:nvSpPr>
        <xdr:cNvPr id="165320" name="Text Box 2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228600</xdr:rowOff>
    </xdr:to>
    <xdr:sp macro="" textlink="">
      <xdr:nvSpPr>
        <xdr:cNvPr id="165321" name="Text Box 2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228600</xdr:rowOff>
    </xdr:to>
    <xdr:sp macro="" textlink="">
      <xdr:nvSpPr>
        <xdr:cNvPr id="165322" name="Text Box 2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228600</xdr:rowOff>
    </xdr:to>
    <xdr:sp macro="" textlink="">
      <xdr:nvSpPr>
        <xdr:cNvPr id="165323" name="Text Box 2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228600</xdr:rowOff>
    </xdr:to>
    <xdr:sp macro="" textlink="">
      <xdr:nvSpPr>
        <xdr:cNvPr id="165324" name="Text Box 2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6334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66675</xdr:rowOff>
    </xdr:to>
    <xdr:sp macro="" textlink="">
      <xdr:nvSpPr>
        <xdr:cNvPr id="166335" name="Text Box 5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66675</xdr:rowOff>
    </xdr:to>
    <xdr:sp macro="" textlink="">
      <xdr:nvSpPr>
        <xdr:cNvPr id="166336" name="Text Box 5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6337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6338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6339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6340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6341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6342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6343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6344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6345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6346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6347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2</xdr:row>
      <xdr:rowOff>0</xdr:rowOff>
    </xdr:to>
    <xdr:sp macro="" textlink="">
      <xdr:nvSpPr>
        <xdr:cNvPr id="166348" name="Text Box 2"/>
        <xdr:cNvSpPr txBox="1">
          <a:spLocks noChangeArrowheads="1"/>
        </xdr:cNvSpPr>
      </xdr:nvSpPr>
      <xdr:spPr bwMode="auto">
        <a:xfrm>
          <a:off x="2933700" y="1619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1</xdr:row>
      <xdr:rowOff>228600</xdr:rowOff>
    </xdr:to>
    <xdr:sp macro="" textlink="">
      <xdr:nvSpPr>
        <xdr:cNvPr id="156966" name="Text Box 2"/>
        <xdr:cNvSpPr txBox="1">
          <a:spLocks noChangeArrowheads="1"/>
        </xdr:cNvSpPr>
      </xdr:nvSpPr>
      <xdr:spPr bwMode="auto">
        <a:xfrm>
          <a:off x="2933700" y="1619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66675</xdr:rowOff>
    </xdr:to>
    <xdr:sp macro="" textlink="">
      <xdr:nvSpPr>
        <xdr:cNvPr id="156967" name="Text Box 5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66675</xdr:rowOff>
    </xdr:to>
    <xdr:sp macro="" textlink="">
      <xdr:nvSpPr>
        <xdr:cNvPr id="156968" name="Text Box 5"/>
        <xdr:cNvSpPr txBox="1">
          <a:spLocks noChangeArrowheads="1"/>
        </xdr:cNvSpPr>
      </xdr:nvSpPr>
      <xdr:spPr bwMode="auto">
        <a:xfrm>
          <a:off x="29337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1</xdr:row>
      <xdr:rowOff>228600</xdr:rowOff>
    </xdr:to>
    <xdr:sp macro="" textlink="">
      <xdr:nvSpPr>
        <xdr:cNvPr id="167260" name="Text Box 2"/>
        <xdr:cNvSpPr txBox="1">
          <a:spLocks noChangeArrowheads="1"/>
        </xdr:cNvSpPr>
      </xdr:nvSpPr>
      <xdr:spPr bwMode="auto">
        <a:xfrm>
          <a:off x="2990850" y="1619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57150</xdr:rowOff>
    </xdr:to>
    <xdr:sp macro="" textlink="">
      <xdr:nvSpPr>
        <xdr:cNvPr id="167261" name="Text Box 5"/>
        <xdr:cNvSpPr txBox="1">
          <a:spLocks noChangeArrowheads="1"/>
        </xdr:cNvSpPr>
      </xdr:nvSpPr>
      <xdr:spPr bwMode="auto">
        <a:xfrm>
          <a:off x="2990850" y="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57150</xdr:rowOff>
    </xdr:to>
    <xdr:sp macro="" textlink="">
      <xdr:nvSpPr>
        <xdr:cNvPr id="167262" name="Text Box 5"/>
        <xdr:cNvSpPr txBox="1">
          <a:spLocks noChangeArrowheads="1"/>
        </xdr:cNvSpPr>
      </xdr:nvSpPr>
      <xdr:spPr bwMode="auto">
        <a:xfrm>
          <a:off x="2990850" y="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7263" name="Text Box 2"/>
        <xdr:cNvSpPr txBox="1">
          <a:spLocks noChangeArrowheads="1"/>
        </xdr:cNvSpPr>
      </xdr:nvSpPr>
      <xdr:spPr bwMode="auto">
        <a:xfrm>
          <a:off x="299085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7264" name="Text Box 2"/>
        <xdr:cNvSpPr txBox="1">
          <a:spLocks noChangeArrowheads="1"/>
        </xdr:cNvSpPr>
      </xdr:nvSpPr>
      <xdr:spPr bwMode="auto">
        <a:xfrm>
          <a:off x="299085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7265" name="Text Box 2"/>
        <xdr:cNvSpPr txBox="1">
          <a:spLocks noChangeArrowheads="1"/>
        </xdr:cNvSpPr>
      </xdr:nvSpPr>
      <xdr:spPr bwMode="auto">
        <a:xfrm>
          <a:off x="299085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7266" name="Text Box 2"/>
        <xdr:cNvSpPr txBox="1">
          <a:spLocks noChangeArrowheads="1"/>
        </xdr:cNvSpPr>
      </xdr:nvSpPr>
      <xdr:spPr bwMode="auto">
        <a:xfrm>
          <a:off x="299085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7267" name="Text Box 2"/>
        <xdr:cNvSpPr txBox="1">
          <a:spLocks noChangeArrowheads="1"/>
        </xdr:cNvSpPr>
      </xdr:nvSpPr>
      <xdr:spPr bwMode="auto">
        <a:xfrm>
          <a:off x="299085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7268" name="Text Box 2"/>
        <xdr:cNvSpPr txBox="1">
          <a:spLocks noChangeArrowheads="1"/>
        </xdr:cNvSpPr>
      </xdr:nvSpPr>
      <xdr:spPr bwMode="auto">
        <a:xfrm>
          <a:off x="299085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7269" name="Text Box 2"/>
        <xdr:cNvSpPr txBox="1">
          <a:spLocks noChangeArrowheads="1"/>
        </xdr:cNvSpPr>
      </xdr:nvSpPr>
      <xdr:spPr bwMode="auto">
        <a:xfrm>
          <a:off x="299085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7270" name="Text Box 2"/>
        <xdr:cNvSpPr txBox="1">
          <a:spLocks noChangeArrowheads="1"/>
        </xdr:cNvSpPr>
      </xdr:nvSpPr>
      <xdr:spPr bwMode="auto">
        <a:xfrm>
          <a:off x="299085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7271" name="Text Box 2"/>
        <xdr:cNvSpPr txBox="1">
          <a:spLocks noChangeArrowheads="1"/>
        </xdr:cNvSpPr>
      </xdr:nvSpPr>
      <xdr:spPr bwMode="auto">
        <a:xfrm>
          <a:off x="299085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7272" name="Text Box 2"/>
        <xdr:cNvSpPr txBox="1">
          <a:spLocks noChangeArrowheads="1"/>
        </xdr:cNvSpPr>
      </xdr:nvSpPr>
      <xdr:spPr bwMode="auto">
        <a:xfrm>
          <a:off x="299085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7273" name="Text Box 2"/>
        <xdr:cNvSpPr txBox="1">
          <a:spLocks noChangeArrowheads="1"/>
        </xdr:cNvSpPr>
      </xdr:nvSpPr>
      <xdr:spPr bwMode="auto">
        <a:xfrm>
          <a:off x="299085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1</xdr:row>
      <xdr:rowOff>228600</xdr:rowOff>
    </xdr:to>
    <xdr:sp macro="" textlink="">
      <xdr:nvSpPr>
        <xdr:cNvPr id="168284" name="Text Box 2"/>
        <xdr:cNvSpPr txBox="1">
          <a:spLocks noChangeArrowheads="1"/>
        </xdr:cNvSpPr>
      </xdr:nvSpPr>
      <xdr:spPr bwMode="auto">
        <a:xfrm>
          <a:off x="2933700" y="1619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57150</xdr:rowOff>
    </xdr:to>
    <xdr:sp macro="" textlink="">
      <xdr:nvSpPr>
        <xdr:cNvPr id="168285" name="Text Box 5"/>
        <xdr:cNvSpPr txBox="1">
          <a:spLocks noChangeArrowheads="1"/>
        </xdr:cNvSpPr>
      </xdr:nvSpPr>
      <xdr:spPr bwMode="auto">
        <a:xfrm>
          <a:off x="2933700" y="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1</xdr:row>
      <xdr:rowOff>57150</xdr:rowOff>
    </xdr:to>
    <xdr:sp macro="" textlink="">
      <xdr:nvSpPr>
        <xdr:cNvPr id="168286" name="Text Box 5"/>
        <xdr:cNvSpPr txBox="1">
          <a:spLocks noChangeArrowheads="1"/>
        </xdr:cNvSpPr>
      </xdr:nvSpPr>
      <xdr:spPr bwMode="auto">
        <a:xfrm>
          <a:off x="2933700" y="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8287" name="Text Box 2"/>
        <xdr:cNvSpPr txBox="1">
          <a:spLocks noChangeArrowheads="1"/>
        </xdr:cNvSpPr>
      </xdr:nvSpPr>
      <xdr:spPr bwMode="auto">
        <a:xfrm>
          <a:off x="293370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8288" name="Text Box 2"/>
        <xdr:cNvSpPr txBox="1">
          <a:spLocks noChangeArrowheads="1"/>
        </xdr:cNvSpPr>
      </xdr:nvSpPr>
      <xdr:spPr bwMode="auto">
        <a:xfrm>
          <a:off x="293370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8289" name="Text Box 2"/>
        <xdr:cNvSpPr txBox="1">
          <a:spLocks noChangeArrowheads="1"/>
        </xdr:cNvSpPr>
      </xdr:nvSpPr>
      <xdr:spPr bwMode="auto">
        <a:xfrm>
          <a:off x="293370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8290" name="Text Box 2"/>
        <xdr:cNvSpPr txBox="1">
          <a:spLocks noChangeArrowheads="1"/>
        </xdr:cNvSpPr>
      </xdr:nvSpPr>
      <xdr:spPr bwMode="auto">
        <a:xfrm>
          <a:off x="293370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8291" name="Text Box 2"/>
        <xdr:cNvSpPr txBox="1">
          <a:spLocks noChangeArrowheads="1"/>
        </xdr:cNvSpPr>
      </xdr:nvSpPr>
      <xdr:spPr bwMode="auto">
        <a:xfrm>
          <a:off x="293370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8292" name="Text Box 2"/>
        <xdr:cNvSpPr txBox="1">
          <a:spLocks noChangeArrowheads="1"/>
        </xdr:cNvSpPr>
      </xdr:nvSpPr>
      <xdr:spPr bwMode="auto">
        <a:xfrm>
          <a:off x="293370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8293" name="Text Box 2"/>
        <xdr:cNvSpPr txBox="1">
          <a:spLocks noChangeArrowheads="1"/>
        </xdr:cNvSpPr>
      </xdr:nvSpPr>
      <xdr:spPr bwMode="auto">
        <a:xfrm>
          <a:off x="293370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8294" name="Text Box 2"/>
        <xdr:cNvSpPr txBox="1">
          <a:spLocks noChangeArrowheads="1"/>
        </xdr:cNvSpPr>
      </xdr:nvSpPr>
      <xdr:spPr bwMode="auto">
        <a:xfrm>
          <a:off x="293370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8295" name="Text Box 2"/>
        <xdr:cNvSpPr txBox="1">
          <a:spLocks noChangeArrowheads="1"/>
        </xdr:cNvSpPr>
      </xdr:nvSpPr>
      <xdr:spPr bwMode="auto">
        <a:xfrm>
          <a:off x="293370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8296" name="Text Box 2"/>
        <xdr:cNvSpPr txBox="1">
          <a:spLocks noChangeArrowheads="1"/>
        </xdr:cNvSpPr>
      </xdr:nvSpPr>
      <xdr:spPr bwMode="auto">
        <a:xfrm>
          <a:off x="293370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104775</xdr:colOff>
      <xdr:row>4</xdr:row>
      <xdr:rowOff>28575</xdr:rowOff>
    </xdr:to>
    <xdr:sp macro="" textlink="">
      <xdr:nvSpPr>
        <xdr:cNvPr id="168297" name="Text Box 2"/>
        <xdr:cNvSpPr txBox="1">
          <a:spLocks noChangeArrowheads="1"/>
        </xdr:cNvSpPr>
      </xdr:nvSpPr>
      <xdr:spPr bwMode="auto">
        <a:xfrm>
          <a:off x="2933700" y="5619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12" sqref="A12"/>
      <selection pane="bottomRight" activeCell="D26" sqref="D26"/>
    </sheetView>
  </sheetViews>
  <sheetFormatPr defaultRowHeight="15.75" x14ac:dyDescent="0.25"/>
  <cols>
    <col min="1" max="1" width="5.28515625" style="3" bestFit="1" customWidth="1"/>
    <col min="2" max="2" width="38.7109375" style="3" customWidth="1"/>
    <col min="3" max="3" width="5.7109375" style="3" customWidth="1"/>
    <col min="4" max="4" width="7.5703125" style="3" customWidth="1"/>
    <col min="5" max="5" width="15.7109375" style="3" customWidth="1"/>
    <col min="6" max="6" width="20.28515625" style="3" customWidth="1"/>
    <col min="7" max="7" width="11.85546875" style="3" customWidth="1"/>
    <col min="8" max="8" width="10.42578125" style="3" customWidth="1"/>
    <col min="9" max="9" width="11.42578125" style="3" customWidth="1"/>
    <col min="10" max="16384" width="9.140625" style="3"/>
  </cols>
  <sheetData>
    <row r="1" spans="1:9" s="19" customFormat="1" ht="18.75" x14ac:dyDescent="0.3">
      <c r="A1" s="74" t="s">
        <v>8</v>
      </c>
      <c r="B1" s="74"/>
      <c r="C1" s="74"/>
      <c r="D1" s="74"/>
      <c r="E1" s="74"/>
      <c r="F1" s="74"/>
      <c r="G1" s="74"/>
    </row>
    <row r="2" spans="1:9" ht="12.75" customHeight="1" x14ac:dyDescent="0.25">
      <c r="A2" s="11"/>
      <c r="B2" s="11"/>
      <c r="C2" s="45"/>
      <c r="D2" s="11"/>
      <c r="E2" s="11"/>
      <c r="F2" s="11"/>
      <c r="G2" s="11"/>
    </row>
    <row r="3" spans="1:9" x14ac:dyDescent="0.25">
      <c r="A3" s="71" t="s">
        <v>11</v>
      </c>
      <c r="B3" s="71"/>
      <c r="C3" s="71"/>
      <c r="D3" s="71"/>
      <c r="E3" s="71"/>
      <c r="F3" s="71"/>
      <c r="G3" s="71"/>
    </row>
    <row r="4" spans="1:9" ht="63.6" customHeight="1" x14ac:dyDescent="0.25">
      <c r="A4" s="7" t="s">
        <v>0</v>
      </c>
      <c r="B4" s="7" t="s">
        <v>10</v>
      </c>
      <c r="C4" s="8" t="s">
        <v>1</v>
      </c>
      <c r="D4" s="8" t="s">
        <v>13</v>
      </c>
      <c r="E4" s="8" t="s">
        <v>2</v>
      </c>
      <c r="F4" s="8" t="s">
        <v>9</v>
      </c>
      <c r="G4" s="7" t="s">
        <v>3</v>
      </c>
    </row>
    <row r="5" spans="1:9" s="37" customFormat="1" ht="10.5" customHeight="1" x14ac:dyDescent="0.2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</row>
    <row r="6" spans="1:9" s="37" customFormat="1" ht="32.25" customHeight="1" x14ac:dyDescent="0.2">
      <c r="A6" s="20" t="s">
        <v>14</v>
      </c>
      <c r="B6" s="52" t="s">
        <v>50</v>
      </c>
      <c r="C6" s="9" t="s">
        <v>25</v>
      </c>
      <c r="D6" s="10">
        <v>2</v>
      </c>
      <c r="E6" s="23"/>
      <c r="F6" s="32">
        <f t="shared" ref="F6:F17" si="0">D6*E6</f>
        <v>0</v>
      </c>
      <c r="G6" s="22" t="s">
        <v>101</v>
      </c>
    </row>
    <row r="7" spans="1:9" s="37" customFormat="1" ht="32.25" customHeight="1" x14ac:dyDescent="0.2">
      <c r="A7" s="20" t="s">
        <v>15</v>
      </c>
      <c r="B7" s="64" t="s">
        <v>46</v>
      </c>
      <c r="C7" s="9" t="s">
        <v>25</v>
      </c>
      <c r="D7" s="10">
        <v>4</v>
      </c>
      <c r="E7" s="23"/>
      <c r="F7" s="32">
        <f t="shared" si="0"/>
        <v>0</v>
      </c>
      <c r="G7" s="22" t="s">
        <v>101</v>
      </c>
      <c r="I7" s="37" t="s">
        <v>61</v>
      </c>
    </row>
    <row r="8" spans="1:9" s="37" customFormat="1" ht="32.25" customHeight="1" x14ac:dyDescent="0.2">
      <c r="A8" s="20" t="s">
        <v>16</v>
      </c>
      <c r="B8" s="64" t="s">
        <v>65</v>
      </c>
      <c r="C8" s="9" t="s">
        <v>25</v>
      </c>
      <c r="D8" s="10">
        <v>1</v>
      </c>
      <c r="E8" s="23"/>
      <c r="F8" s="32">
        <f t="shared" si="0"/>
        <v>0</v>
      </c>
      <c r="G8" s="22" t="s">
        <v>101</v>
      </c>
    </row>
    <row r="9" spans="1:9" s="37" customFormat="1" ht="32.25" customHeight="1" x14ac:dyDescent="0.2">
      <c r="A9" s="20" t="s">
        <v>17</v>
      </c>
      <c r="B9" s="52" t="s">
        <v>62</v>
      </c>
      <c r="C9" s="9" t="s">
        <v>25</v>
      </c>
      <c r="D9" s="10">
        <v>1</v>
      </c>
      <c r="E9" s="23"/>
      <c r="F9" s="32">
        <f t="shared" si="0"/>
        <v>0</v>
      </c>
      <c r="G9" s="22"/>
    </row>
    <row r="10" spans="1:9" s="37" customFormat="1" ht="32.25" customHeight="1" x14ac:dyDescent="0.2">
      <c r="A10" s="20" t="s">
        <v>18</v>
      </c>
      <c r="B10" s="64" t="s">
        <v>100</v>
      </c>
      <c r="C10" s="9" t="s">
        <v>25</v>
      </c>
      <c r="D10" s="10">
        <v>4</v>
      </c>
      <c r="E10" s="23"/>
      <c r="F10" s="32">
        <f t="shared" si="0"/>
        <v>0</v>
      </c>
      <c r="G10" s="22"/>
    </row>
    <row r="11" spans="1:9" s="37" customFormat="1" ht="32.25" customHeight="1" x14ac:dyDescent="0.2">
      <c r="A11" s="20" t="s">
        <v>19</v>
      </c>
      <c r="B11" s="64" t="s">
        <v>74</v>
      </c>
      <c r="C11" s="9" t="s">
        <v>25</v>
      </c>
      <c r="D11" s="10">
        <v>10</v>
      </c>
      <c r="E11" s="23"/>
      <c r="F11" s="32">
        <f t="shared" si="0"/>
        <v>0</v>
      </c>
      <c r="G11" s="22" t="s">
        <v>101</v>
      </c>
    </row>
    <row r="12" spans="1:9" s="37" customFormat="1" ht="32.25" customHeight="1" x14ac:dyDescent="0.2">
      <c r="A12" s="20" t="s">
        <v>20</v>
      </c>
      <c r="B12" s="64" t="s">
        <v>63</v>
      </c>
      <c r="C12" s="9" t="s">
        <v>25</v>
      </c>
      <c r="D12" s="10">
        <v>39</v>
      </c>
      <c r="E12" s="23"/>
      <c r="F12" s="32">
        <f t="shared" si="0"/>
        <v>0</v>
      </c>
      <c r="G12" s="22" t="s">
        <v>101</v>
      </c>
    </row>
    <row r="13" spans="1:9" s="37" customFormat="1" ht="32.25" customHeight="1" x14ac:dyDescent="0.2">
      <c r="A13" s="20" t="s">
        <v>21</v>
      </c>
      <c r="B13" s="64" t="s">
        <v>64</v>
      </c>
      <c r="C13" s="9" t="s">
        <v>25</v>
      </c>
      <c r="D13" s="10">
        <v>29</v>
      </c>
      <c r="E13" s="23"/>
      <c r="F13" s="32">
        <f t="shared" si="0"/>
        <v>0</v>
      </c>
      <c r="G13" s="22" t="s">
        <v>101</v>
      </c>
    </row>
    <row r="14" spans="1:9" s="37" customFormat="1" ht="32.25" customHeight="1" x14ac:dyDescent="0.2">
      <c r="A14" s="20" t="s">
        <v>22</v>
      </c>
      <c r="B14" s="52" t="s">
        <v>66</v>
      </c>
      <c r="C14" s="9" t="s">
        <v>25</v>
      </c>
      <c r="D14" s="10">
        <v>1</v>
      </c>
      <c r="E14" s="23"/>
      <c r="F14" s="32">
        <f t="shared" si="0"/>
        <v>0</v>
      </c>
      <c r="G14" s="22" t="s">
        <v>101</v>
      </c>
    </row>
    <row r="15" spans="1:9" s="37" customFormat="1" ht="32.25" customHeight="1" x14ac:dyDescent="0.2">
      <c r="A15" s="20" t="s">
        <v>23</v>
      </c>
      <c r="B15" s="64" t="s">
        <v>75</v>
      </c>
      <c r="C15" s="9" t="s">
        <v>25</v>
      </c>
      <c r="D15" s="10">
        <v>1</v>
      </c>
      <c r="E15" s="23"/>
      <c r="F15" s="32">
        <f t="shared" si="0"/>
        <v>0</v>
      </c>
      <c r="G15" s="63"/>
    </row>
    <row r="16" spans="1:9" s="37" customFormat="1" ht="32.25" customHeight="1" x14ac:dyDescent="0.2">
      <c r="A16" s="20" t="s">
        <v>24</v>
      </c>
      <c r="B16" s="64" t="s">
        <v>77</v>
      </c>
      <c r="C16" s="9" t="s">
        <v>25</v>
      </c>
      <c r="D16" s="10">
        <v>2</v>
      </c>
      <c r="E16" s="23"/>
      <c r="F16" s="32">
        <f t="shared" si="0"/>
        <v>0</v>
      </c>
      <c r="G16" s="63"/>
    </row>
    <row r="17" spans="1:8" s="37" customFormat="1" ht="32.25" customHeight="1" x14ac:dyDescent="0.2">
      <c r="A17" s="20" t="s">
        <v>76</v>
      </c>
      <c r="B17" s="64" t="s">
        <v>78</v>
      </c>
      <c r="C17" s="9" t="s">
        <v>25</v>
      </c>
      <c r="D17" s="53">
        <v>2</v>
      </c>
      <c r="E17" s="23"/>
      <c r="F17" s="32">
        <f t="shared" si="0"/>
        <v>0</v>
      </c>
      <c r="G17" s="22"/>
    </row>
    <row r="18" spans="1:8" ht="25.5" customHeight="1" x14ac:dyDescent="0.25">
      <c r="A18" s="72" t="s">
        <v>6</v>
      </c>
      <c r="B18" s="72"/>
      <c r="C18" s="72"/>
      <c r="D18" s="73"/>
      <c r="E18" s="25" t="s">
        <v>12</v>
      </c>
      <c r="F18" s="26">
        <f>SUM(F6:F17)</f>
        <v>0</v>
      </c>
      <c r="G18" s="5"/>
      <c r="H18" s="6"/>
    </row>
    <row r="19" spans="1:8" ht="25.5" customHeight="1" x14ac:dyDescent="0.25">
      <c r="A19" s="72" t="s">
        <v>7</v>
      </c>
      <c r="B19" s="72"/>
      <c r="C19" s="72"/>
      <c r="D19" s="73"/>
      <c r="E19" s="27" t="s">
        <v>4</v>
      </c>
      <c r="F19" s="24">
        <f>F18*23%</f>
        <v>0</v>
      </c>
      <c r="G19" s="5"/>
      <c r="H19" s="6"/>
    </row>
    <row r="20" spans="1:8" ht="25.5" customHeight="1" x14ac:dyDescent="0.25">
      <c r="E20" s="28" t="s">
        <v>5</v>
      </c>
      <c r="F20" s="24">
        <f>SUM(F18:F19)</f>
        <v>0</v>
      </c>
      <c r="G20" s="15"/>
    </row>
    <row r="22" spans="1:8" x14ac:dyDescent="0.25">
      <c r="G22" s="16"/>
    </row>
    <row r="23" spans="1:8" x14ac:dyDescent="0.25">
      <c r="G23" s="16"/>
    </row>
    <row r="24" spans="1:8" x14ac:dyDescent="0.25">
      <c r="F24" s="4"/>
      <c r="G24" s="17"/>
    </row>
    <row r="25" spans="1:8" x14ac:dyDescent="0.25">
      <c r="F25" s="4"/>
      <c r="G25" s="16"/>
    </row>
    <row r="26" spans="1:8" x14ac:dyDescent="0.25">
      <c r="A26" s="2"/>
      <c r="F26" s="4"/>
    </row>
    <row r="28" spans="1:8" x14ac:dyDescent="0.25">
      <c r="A28" s="18"/>
      <c r="B28" s="18"/>
      <c r="G28" s="18"/>
    </row>
  </sheetData>
  <mergeCells count="4">
    <mergeCell ref="A3:G3"/>
    <mergeCell ref="A18:D18"/>
    <mergeCell ref="A19:D19"/>
    <mergeCell ref="A1:G1"/>
  </mergeCells>
  <printOptions horizontalCentered="1"/>
  <pageMargins left="0.19685039370078741" right="0.19685039370078741" top="0.98425196850393704" bottom="0.59055118110236227" header="0" footer="0"/>
  <pageSetup paperSize="9" scale="80" orientation="portrait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70" zoomScaleNormal="70" workbookViewId="0">
      <selection activeCell="D14" sqref="D14:H21"/>
    </sheetView>
  </sheetViews>
  <sheetFormatPr defaultRowHeight="15.75" x14ac:dyDescent="0.25"/>
  <cols>
    <col min="1" max="1" width="5.28515625" style="3" bestFit="1" customWidth="1"/>
    <col min="2" max="2" width="38.7109375" style="3" customWidth="1"/>
    <col min="3" max="3" width="5.7109375" style="3" customWidth="1"/>
    <col min="4" max="4" width="7.5703125" style="3" customWidth="1"/>
    <col min="5" max="5" width="15.7109375" style="3" customWidth="1"/>
    <col min="6" max="6" width="20.28515625" style="3" customWidth="1"/>
    <col min="7" max="7" width="11.85546875" style="3" customWidth="1"/>
    <col min="8" max="8" width="10.42578125" style="3" customWidth="1"/>
    <col min="9" max="9" width="11.42578125" style="3" customWidth="1"/>
    <col min="10" max="16384" width="9.140625" style="3"/>
  </cols>
  <sheetData>
    <row r="1" spans="1:9" ht="12.75" customHeight="1" x14ac:dyDescent="0.25">
      <c r="A1" s="12"/>
      <c r="B1" s="12"/>
      <c r="E1" s="13"/>
      <c r="F1" s="13"/>
      <c r="G1" s="14"/>
    </row>
    <row r="2" spans="1:9" s="19" customFormat="1" ht="18.75" x14ac:dyDescent="0.3">
      <c r="A2" s="74" t="s">
        <v>8</v>
      </c>
      <c r="B2" s="74"/>
      <c r="C2" s="74"/>
      <c r="D2" s="74"/>
      <c r="E2" s="74"/>
      <c r="F2" s="74"/>
      <c r="G2" s="74"/>
    </row>
    <row r="3" spans="1:9" ht="12.75" customHeight="1" x14ac:dyDescent="0.25">
      <c r="A3" s="11"/>
      <c r="B3" s="11"/>
      <c r="C3" s="11"/>
      <c r="D3" s="11"/>
      <c r="E3" s="11"/>
      <c r="F3" s="11"/>
      <c r="G3" s="11"/>
    </row>
    <row r="4" spans="1:9" x14ac:dyDescent="0.25">
      <c r="A4" s="71" t="s">
        <v>96</v>
      </c>
      <c r="B4" s="71"/>
      <c r="C4" s="71"/>
      <c r="D4" s="71"/>
      <c r="E4" s="71"/>
      <c r="F4" s="71"/>
      <c r="G4" s="71"/>
    </row>
    <row r="5" spans="1:9" ht="47.25" x14ac:dyDescent="0.25">
      <c r="A5" s="7" t="s">
        <v>0</v>
      </c>
      <c r="B5" s="7" t="s">
        <v>10</v>
      </c>
      <c r="C5" s="8" t="s">
        <v>1</v>
      </c>
      <c r="D5" s="8" t="s">
        <v>13</v>
      </c>
      <c r="E5" s="8" t="s">
        <v>2</v>
      </c>
      <c r="F5" s="8" t="s">
        <v>9</v>
      </c>
      <c r="G5" s="7" t="s">
        <v>3</v>
      </c>
    </row>
    <row r="6" spans="1:9" s="39" customFormat="1" ht="12" x14ac:dyDescent="0.2">
      <c r="A6" s="38">
        <v>1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  <c r="G6" s="38">
        <v>7</v>
      </c>
    </row>
    <row r="7" spans="1:9" ht="25.5" customHeight="1" x14ac:dyDescent="0.25">
      <c r="A7" s="20" t="s">
        <v>47</v>
      </c>
      <c r="B7" s="64" t="s">
        <v>97</v>
      </c>
      <c r="C7" s="9" t="s">
        <v>25</v>
      </c>
      <c r="D7" s="10">
        <v>2</v>
      </c>
      <c r="E7" s="23"/>
      <c r="F7" s="32">
        <f>D7*E7</f>
        <v>0</v>
      </c>
      <c r="G7" s="22"/>
      <c r="H7" s="6"/>
      <c r="I7" s="42"/>
    </row>
    <row r="8" spans="1:9" ht="25.5" customHeight="1" x14ac:dyDescent="0.25">
      <c r="A8" s="60" t="s">
        <v>48</v>
      </c>
      <c r="B8" s="64" t="s">
        <v>98</v>
      </c>
      <c r="C8" s="9" t="s">
        <v>25</v>
      </c>
      <c r="D8" s="10">
        <v>10</v>
      </c>
      <c r="E8" s="61"/>
      <c r="F8" s="32">
        <f>D8*E8</f>
        <v>0</v>
      </c>
      <c r="G8" s="22"/>
      <c r="H8" s="6"/>
      <c r="I8" s="42"/>
    </row>
    <row r="9" spans="1:9" ht="25.5" customHeight="1" x14ac:dyDescent="0.25">
      <c r="A9" s="75" t="s">
        <v>6</v>
      </c>
      <c r="B9" s="75"/>
      <c r="C9" s="75"/>
      <c r="D9" s="76"/>
      <c r="E9" s="25" t="s">
        <v>12</v>
      </c>
      <c r="F9" s="26">
        <f>SUM(F7:F8)</f>
        <v>0</v>
      </c>
      <c r="G9" s="29"/>
      <c r="H9" s="6"/>
    </row>
    <row r="10" spans="1:9" ht="25.5" customHeight="1" x14ac:dyDescent="0.25">
      <c r="A10" s="72" t="s">
        <v>7</v>
      </c>
      <c r="B10" s="72"/>
      <c r="C10" s="72"/>
      <c r="D10" s="73"/>
      <c r="E10" s="27" t="s">
        <v>4</v>
      </c>
      <c r="F10" s="24">
        <f>F9*23%</f>
        <v>0</v>
      </c>
      <c r="G10" s="29"/>
      <c r="H10" s="6"/>
    </row>
    <row r="11" spans="1:9" ht="25.5" customHeight="1" x14ac:dyDescent="0.25">
      <c r="A11" s="1"/>
      <c r="B11" s="1"/>
      <c r="C11" s="1"/>
      <c r="D11" s="1"/>
      <c r="E11" s="28" t="s">
        <v>5</v>
      </c>
      <c r="F11" s="24">
        <f>SUM(F9:F10)</f>
        <v>0</v>
      </c>
      <c r="G11" s="30"/>
    </row>
    <row r="13" spans="1:9" x14ac:dyDescent="0.25">
      <c r="G13" s="16"/>
    </row>
    <row r="14" spans="1:9" x14ac:dyDescent="0.25">
      <c r="G14" s="16"/>
    </row>
    <row r="15" spans="1:9" x14ac:dyDescent="0.25">
      <c r="F15" s="4"/>
      <c r="G15" s="17"/>
    </row>
    <row r="16" spans="1:9" x14ac:dyDescent="0.25">
      <c r="F16" s="4"/>
      <c r="G16" s="16"/>
    </row>
    <row r="17" spans="1:7" x14ac:dyDescent="0.25">
      <c r="A17" s="2"/>
      <c r="F17" s="4"/>
    </row>
    <row r="19" spans="1:7" x14ac:dyDescent="0.25">
      <c r="A19" s="18"/>
      <c r="B19" s="18"/>
      <c r="G19" s="18"/>
    </row>
  </sheetData>
  <mergeCells count="4">
    <mergeCell ref="A2:G2"/>
    <mergeCell ref="A4:G4"/>
    <mergeCell ref="A9:D9"/>
    <mergeCell ref="A10:D10"/>
  </mergeCells>
  <printOptions horizontalCentered="1"/>
  <pageMargins left="0.19685039370078741" right="0.19685039370078741" top="0.98425196850393704" bottom="0.59055118110236227" header="0" footer="0"/>
  <pageSetup paperSize="9" scale="80" orientation="landscape" r:id="rId1"/>
  <headerFooter alignWithMargins="0"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160" zoomScaleNormal="160" workbookViewId="0">
      <selection activeCell="D13" sqref="D13:H18"/>
    </sheetView>
  </sheetViews>
  <sheetFormatPr defaultRowHeight="15.75" x14ac:dyDescent="0.25"/>
  <cols>
    <col min="1" max="1" width="5.28515625" style="3" bestFit="1" customWidth="1"/>
    <col min="2" max="2" width="38.7109375" style="3" customWidth="1"/>
    <col min="3" max="3" width="5.7109375" style="3" customWidth="1"/>
    <col min="4" max="4" width="7.5703125" style="3" customWidth="1"/>
    <col min="5" max="5" width="15.7109375" style="3" customWidth="1"/>
    <col min="6" max="6" width="20.28515625" style="3" customWidth="1"/>
    <col min="7" max="7" width="11.85546875" style="3" customWidth="1"/>
    <col min="8" max="8" width="10.42578125" style="3" customWidth="1"/>
    <col min="9" max="9" width="11.42578125" style="3" customWidth="1"/>
    <col min="10" max="16384" width="9.140625" style="3"/>
  </cols>
  <sheetData>
    <row r="1" spans="1:9" ht="12.75" customHeight="1" x14ac:dyDescent="0.25">
      <c r="A1" s="12"/>
      <c r="B1" s="12"/>
      <c r="D1" s="62"/>
      <c r="E1" s="13"/>
      <c r="F1" s="13"/>
      <c r="G1" s="14"/>
    </row>
    <row r="2" spans="1:9" s="19" customFormat="1" ht="18.75" x14ac:dyDescent="0.3">
      <c r="A2" s="74" t="s">
        <v>8</v>
      </c>
      <c r="B2" s="74"/>
      <c r="C2" s="74"/>
      <c r="D2" s="74"/>
      <c r="E2" s="74"/>
      <c r="F2" s="74"/>
      <c r="G2" s="74"/>
    </row>
    <row r="3" spans="1:9" ht="12.75" customHeight="1" x14ac:dyDescent="0.25">
      <c r="A3" s="11"/>
      <c r="B3" s="11"/>
      <c r="C3" s="11"/>
      <c r="D3" s="11"/>
      <c r="E3" s="11"/>
      <c r="F3" s="11"/>
      <c r="G3" s="11"/>
    </row>
    <row r="4" spans="1:9" x14ac:dyDescent="0.25">
      <c r="A4" s="71" t="s">
        <v>99</v>
      </c>
      <c r="B4" s="71"/>
      <c r="C4" s="71"/>
      <c r="D4" s="71"/>
      <c r="E4" s="71"/>
      <c r="F4" s="71"/>
      <c r="G4" s="71"/>
    </row>
    <row r="5" spans="1:9" ht="47.25" x14ac:dyDescent="0.25">
      <c r="A5" s="7" t="s">
        <v>0</v>
      </c>
      <c r="B5" s="7" t="s">
        <v>10</v>
      </c>
      <c r="C5" s="8" t="s">
        <v>1</v>
      </c>
      <c r="D5" s="8" t="s">
        <v>13</v>
      </c>
      <c r="E5" s="8" t="s">
        <v>2</v>
      </c>
      <c r="F5" s="8" t="s">
        <v>9</v>
      </c>
      <c r="G5" s="7" t="s">
        <v>3</v>
      </c>
    </row>
    <row r="6" spans="1:9" s="39" customFormat="1" ht="12" x14ac:dyDescent="0.2">
      <c r="A6" s="38">
        <v>1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  <c r="G6" s="38">
        <v>7</v>
      </c>
    </row>
    <row r="7" spans="1:9" ht="30.75" customHeight="1" x14ac:dyDescent="0.25">
      <c r="A7" s="20" t="s">
        <v>38</v>
      </c>
      <c r="B7" s="56" t="s">
        <v>70</v>
      </c>
      <c r="C7" s="9" t="s">
        <v>25</v>
      </c>
      <c r="D7" s="10">
        <v>2</v>
      </c>
      <c r="E7" s="23"/>
      <c r="F7" s="32">
        <f>D7*E7</f>
        <v>0</v>
      </c>
      <c r="G7" s="67"/>
      <c r="H7" s="6"/>
      <c r="I7" s="42"/>
    </row>
    <row r="8" spans="1:9" ht="25.5" customHeight="1" x14ac:dyDescent="0.25">
      <c r="A8" s="75" t="s">
        <v>6</v>
      </c>
      <c r="B8" s="75"/>
      <c r="C8" s="75"/>
      <c r="D8" s="76"/>
      <c r="E8" s="25" t="s">
        <v>12</v>
      </c>
      <c r="F8" s="26">
        <f>SUM(F7:F7)</f>
        <v>0</v>
      </c>
      <c r="G8" s="29"/>
      <c r="H8" s="6"/>
    </row>
    <row r="9" spans="1:9" ht="25.5" customHeight="1" x14ac:dyDescent="0.25">
      <c r="A9" s="72" t="s">
        <v>7</v>
      </c>
      <c r="B9" s="72"/>
      <c r="C9" s="72"/>
      <c r="D9" s="73"/>
      <c r="E9" s="27" t="s">
        <v>4</v>
      </c>
      <c r="F9" s="24">
        <f>F8*23%</f>
        <v>0</v>
      </c>
      <c r="G9" s="29"/>
      <c r="H9" s="6"/>
    </row>
    <row r="10" spans="1:9" ht="25.5" customHeight="1" x14ac:dyDescent="0.25">
      <c r="A10" s="1"/>
      <c r="B10" s="1"/>
      <c r="C10" s="1"/>
      <c r="D10" s="1"/>
      <c r="E10" s="28" t="s">
        <v>5</v>
      </c>
      <c r="F10" s="24">
        <f>SUM(F8:F9)</f>
        <v>0</v>
      </c>
      <c r="G10" s="30"/>
    </row>
    <row r="12" spans="1:9" x14ac:dyDescent="0.25">
      <c r="G12" s="16"/>
    </row>
    <row r="13" spans="1:9" x14ac:dyDescent="0.25">
      <c r="G13" s="16"/>
    </row>
    <row r="14" spans="1:9" x14ac:dyDescent="0.25">
      <c r="F14" s="4"/>
      <c r="G14" s="17"/>
    </row>
    <row r="15" spans="1:9" x14ac:dyDescent="0.25">
      <c r="F15" s="4"/>
      <c r="G15" s="16"/>
    </row>
    <row r="16" spans="1:9" x14ac:dyDescent="0.25">
      <c r="A16" s="2"/>
      <c r="F16" s="4"/>
    </row>
    <row r="18" spans="1:7" x14ac:dyDescent="0.25">
      <c r="A18" s="18"/>
      <c r="B18" s="18"/>
      <c r="G18" s="18"/>
    </row>
  </sheetData>
  <mergeCells count="4">
    <mergeCell ref="A2:G2"/>
    <mergeCell ref="A4:G4"/>
    <mergeCell ref="A8:D8"/>
    <mergeCell ref="A9:D9"/>
  </mergeCells>
  <printOptions horizontalCentered="1"/>
  <pageMargins left="0.19685039370078741" right="0.19685039370078741" top="0.98425196850393704" bottom="0.59055118110236227" header="0" footer="0"/>
  <pageSetup paperSize="9" scale="80" orientation="landscape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70" zoomScaleNormal="70" workbookViewId="0">
      <selection activeCell="D17" sqref="D17:G21"/>
    </sheetView>
  </sheetViews>
  <sheetFormatPr defaultRowHeight="15.75" x14ac:dyDescent="0.25"/>
  <cols>
    <col min="1" max="1" width="5.28515625" style="3" bestFit="1" customWidth="1"/>
    <col min="2" max="2" width="38.7109375" style="3" customWidth="1"/>
    <col min="3" max="3" width="5.7109375" style="3" customWidth="1"/>
    <col min="4" max="4" width="7.5703125" style="3" customWidth="1"/>
    <col min="5" max="5" width="15.7109375" style="3" customWidth="1"/>
    <col min="6" max="6" width="20.28515625" style="3" customWidth="1"/>
    <col min="7" max="7" width="11.85546875" style="3" customWidth="1"/>
    <col min="8" max="8" width="10.42578125" style="3" customWidth="1"/>
    <col min="9" max="9" width="11.42578125" style="3" customWidth="1"/>
    <col min="10" max="16384" width="9.140625" style="3"/>
  </cols>
  <sheetData>
    <row r="1" spans="1:8" ht="12.75" customHeight="1" x14ac:dyDescent="0.25">
      <c r="A1" s="12"/>
      <c r="B1" s="12"/>
      <c r="E1" s="13"/>
      <c r="F1" s="13"/>
      <c r="G1" s="14"/>
    </row>
    <row r="2" spans="1:8" s="19" customFormat="1" ht="18.75" x14ac:dyDescent="0.3">
      <c r="A2" s="74" t="s">
        <v>8</v>
      </c>
      <c r="B2" s="74"/>
      <c r="C2" s="74"/>
      <c r="D2" s="74"/>
      <c r="E2" s="74"/>
      <c r="F2" s="74"/>
      <c r="G2" s="74"/>
    </row>
    <row r="3" spans="1:8" ht="12.75" customHeight="1" x14ac:dyDescent="0.25">
      <c r="A3" s="11"/>
      <c r="B3" s="11"/>
      <c r="C3" s="11"/>
      <c r="D3" s="11"/>
      <c r="E3" s="11"/>
      <c r="F3" s="11"/>
      <c r="G3" s="11"/>
    </row>
    <row r="4" spans="1:8" x14ac:dyDescent="0.25">
      <c r="A4" s="71" t="s">
        <v>81</v>
      </c>
      <c r="B4" s="71"/>
      <c r="C4" s="71"/>
      <c r="D4" s="71"/>
      <c r="E4" s="71"/>
      <c r="F4" s="71"/>
      <c r="G4" s="71"/>
    </row>
    <row r="5" spans="1:8" ht="47.25" x14ac:dyDescent="0.25">
      <c r="A5" s="7" t="s">
        <v>0</v>
      </c>
      <c r="B5" s="7" t="s">
        <v>10</v>
      </c>
      <c r="C5" s="8" t="s">
        <v>1</v>
      </c>
      <c r="D5" s="8" t="s">
        <v>13</v>
      </c>
      <c r="E5" s="8" t="s">
        <v>2</v>
      </c>
      <c r="F5" s="8" t="s">
        <v>9</v>
      </c>
      <c r="G5" s="7" t="s">
        <v>3</v>
      </c>
    </row>
    <row r="6" spans="1:8" s="1" customFormat="1" ht="10.5" customHeight="1" x14ac:dyDescent="0.2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3">
        <v>6</v>
      </c>
      <c r="G6" s="33">
        <v>7</v>
      </c>
    </row>
    <row r="7" spans="1:8" ht="25.5" customHeight="1" x14ac:dyDescent="0.25">
      <c r="A7" s="20" t="s">
        <v>27</v>
      </c>
      <c r="B7" s="64" t="s">
        <v>79</v>
      </c>
      <c r="C7" s="9" t="s">
        <v>25</v>
      </c>
      <c r="D7" s="66">
        <v>8</v>
      </c>
      <c r="E7" s="23"/>
      <c r="F7" s="32">
        <f>D7*E7</f>
        <v>0</v>
      </c>
      <c r="G7" s="29"/>
      <c r="H7" s="6"/>
    </row>
    <row r="8" spans="1:8" ht="25.5" customHeight="1" x14ac:dyDescent="0.25">
      <c r="A8" s="20" t="s">
        <v>82</v>
      </c>
      <c r="B8" s="64" t="s">
        <v>80</v>
      </c>
      <c r="C8" s="9" t="s">
        <v>25</v>
      </c>
      <c r="D8" s="66">
        <v>7</v>
      </c>
      <c r="E8" s="23"/>
      <c r="F8" s="32">
        <f>D8*E8</f>
        <v>0</v>
      </c>
      <c r="G8" s="29"/>
      <c r="H8" s="6"/>
    </row>
    <row r="9" spans="1:8" ht="25.5" customHeight="1" x14ac:dyDescent="0.25">
      <c r="A9" s="20" t="s">
        <v>83</v>
      </c>
      <c r="B9" s="64" t="s">
        <v>67</v>
      </c>
      <c r="C9" s="9" t="s">
        <v>25</v>
      </c>
      <c r="D9" s="66">
        <v>1</v>
      </c>
      <c r="E9" s="23"/>
      <c r="F9" s="32">
        <f>D9*E9</f>
        <v>0</v>
      </c>
      <c r="G9" s="29"/>
      <c r="H9" s="6"/>
    </row>
    <row r="10" spans="1:8" ht="25.5" customHeight="1" x14ac:dyDescent="0.25">
      <c r="A10" s="20" t="s">
        <v>84</v>
      </c>
      <c r="B10" s="65" t="s">
        <v>107</v>
      </c>
      <c r="C10" s="9" t="s">
        <v>25</v>
      </c>
      <c r="D10" s="68">
        <v>32</v>
      </c>
      <c r="E10" s="23"/>
      <c r="F10" s="32">
        <f>D10*E10</f>
        <v>0</v>
      </c>
      <c r="G10" s="29"/>
      <c r="H10" s="6"/>
    </row>
    <row r="11" spans="1:8" ht="25.5" customHeight="1" x14ac:dyDescent="0.25">
      <c r="A11" s="75" t="s">
        <v>6</v>
      </c>
      <c r="B11" s="75"/>
      <c r="C11" s="75"/>
      <c r="D11" s="76"/>
      <c r="E11" s="25" t="s">
        <v>12</v>
      </c>
      <c r="F11" s="26">
        <f>SUM(F7:F10)</f>
        <v>0</v>
      </c>
      <c r="G11" s="29"/>
      <c r="H11" s="6"/>
    </row>
    <row r="12" spans="1:8" ht="25.5" customHeight="1" x14ac:dyDescent="0.25">
      <c r="A12" s="72" t="s">
        <v>7</v>
      </c>
      <c r="B12" s="72"/>
      <c r="C12" s="72"/>
      <c r="D12" s="73"/>
      <c r="E12" s="27" t="s">
        <v>4</v>
      </c>
      <c r="F12" s="24">
        <f>F11*23%</f>
        <v>0</v>
      </c>
      <c r="G12" s="29"/>
      <c r="H12" s="6"/>
    </row>
    <row r="13" spans="1:8" ht="25.5" customHeight="1" x14ac:dyDescent="0.25">
      <c r="A13" s="1"/>
      <c r="B13" s="1"/>
      <c r="C13" s="1"/>
      <c r="D13" s="1"/>
      <c r="E13" s="28" t="s">
        <v>5</v>
      </c>
      <c r="F13" s="24">
        <f>SUM(F11:F12)</f>
        <v>0</v>
      </c>
      <c r="G13" s="30"/>
    </row>
    <row r="15" spans="1:8" x14ac:dyDescent="0.25">
      <c r="G15" s="16"/>
    </row>
    <row r="16" spans="1:8" x14ac:dyDescent="0.25">
      <c r="G16" s="16"/>
    </row>
    <row r="17" spans="1:7" x14ac:dyDescent="0.25">
      <c r="F17" s="4"/>
      <c r="G17" s="17"/>
    </row>
    <row r="18" spans="1:7" x14ac:dyDescent="0.25">
      <c r="F18" s="4"/>
      <c r="G18" s="16"/>
    </row>
    <row r="19" spans="1:7" x14ac:dyDescent="0.25">
      <c r="A19" s="2"/>
      <c r="F19" s="4"/>
    </row>
    <row r="21" spans="1:7" x14ac:dyDescent="0.25">
      <c r="A21" s="18"/>
      <c r="B21" s="18"/>
      <c r="G21" s="18"/>
    </row>
  </sheetData>
  <mergeCells count="4">
    <mergeCell ref="A4:G4"/>
    <mergeCell ref="A11:D11"/>
    <mergeCell ref="A12:D12"/>
    <mergeCell ref="A2:G2"/>
  </mergeCells>
  <printOptions horizontalCentered="1"/>
  <pageMargins left="0.19685039370078741" right="0.19685039370078741" top="0.98425196850393704" bottom="0.59055118110236227" header="0" footer="0"/>
  <pageSetup paperSize="9" scale="80" orientation="landscape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70" zoomScaleNormal="70" workbookViewId="0">
      <selection activeCell="E13" sqref="E13:H18"/>
    </sheetView>
  </sheetViews>
  <sheetFormatPr defaultRowHeight="15.75" x14ac:dyDescent="0.25"/>
  <cols>
    <col min="1" max="1" width="5.28515625" style="3" bestFit="1" customWidth="1"/>
    <col min="2" max="2" width="38.7109375" style="3" customWidth="1"/>
    <col min="3" max="3" width="5.7109375" style="3" customWidth="1"/>
    <col min="4" max="4" width="21.140625" style="3" customWidth="1"/>
    <col min="5" max="5" width="22.42578125" style="3" customWidth="1"/>
    <col min="6" max="6" width="15.7109375" style="3" customWidth="1"/>
    <col min="7" max="7" width="20.28515625" style="3" customWidth="1"/>
    <col min="8" max="8" width="11.85546875" style="3" customWidth="1"/>
    <col min="9" max="9" width="10.42578125" style="3" customWidth="1"/>
    <col min="10" max="10" width="11.42578125" style="3" customWidth="1"/>
    <col min="11" max="16384" width="9.140625" style="3"/>
  </cols>
  <sheetData>
    <row r="1" spans="1:9" ht="12.75" customHeight="1" x14ac:dyDescent="0.25">
      <c r="A1" s="12"/>
      <c r="B1" s="12"/>
      <c r="F1" s="13"/>
      <c r="G1" s="13"/>
      <c r="H1" s="14"/>
    </row>
    <row r="2" spans="1:9" s="19" customFormat="1" ht="18.75" x14ac:dyDescent="0.3">
      <c r="A2" s="74" t="s">
        <v>8</v>
      </c>
      <c r="B2" s="74"/>
      <c r="C2" s="74"/>
      <c r="D2" s="74"/>
      <c r="E2" s="74"/>
      <c r="F2" s="74"/>
      <c r="G2" s="74"/>
      <c r="H2" s="74"/>
    </row>
    <row r="3" spans="1:9" ht="12.75" customHeight="1" x14ac:dyDescent="0.25">
      <c r="A3" s="11"/>
      <c r="B3" s="11"/>
      <c r="C3" s="11"/>
      <c r="D3" s="11"/>
      <c r="E3" s="11"/>
      <c r="F3" s="11"/>
      <c r="G3" s="11"/>
      <c r="H3" s="11"/>
    </row>
    <row r="4" spans="1:9" x14ac:dyDescent="0.25">
      <c r="A4" s="71" t="s">
        <v>85</v>
      </c>
      <c r="B4" s="71"/>
      <c r="C4" s="71"/>
      <c r="D4" s="71"/>
      <c r="E4" s="71"/>
      <c r="F4" s="71"/>
      <c r="G4" s="71"/>
      <c r="H4" s="71"/>
    </row>
    <row r="5" spans="1:9" x14ac:dyDescent="0.25">
      <c r="A5" s="79" t="s">
        <v>0</v>
      </c>
      <c r="B5" s="79" t="s">
        <v>10</v>
      </c>
      <c r="C5" s="77" t="s">
        <v>1</v>
      </c>
      <c r="D5" s="81" t="s">
        <v>13</v>
      </c>
      <c r="E5" s="81"/>
      <c r="F5" s="77" t="s">
        <v>2</v>
      </c>
      <c r="G5" s="77" t="s">
        <v>9</v>
      </c>
      <c r="H5" s="79" t="s">
        <v>3</v>
      </c>
    </row>
    <row r="6" spans="1:9" ht="31.5" x14ac:dyDescent="0.25">
      <c r="A6" s="80"/>
      <c r="B6" s="80"/>
      <c r="C6" s="78"/>
      <c r="D6" s="69" t="s">
        <v>108</v>
      </c>
      <c r="E6" s="69" t="s">
        <v>109</v>
      </c>
      <c r="F6" s="78"/>
      <c r="G6" s="78"/>
      <c r="H6" s="80"/>
    </row>
    <row r="7" spans="1:9" s="1" customFormat="1" ht="12.75" x14ac:dyDescent="0.2">
      <c r="A7" s="38">
        <v>1</v>
      </c>
      <c r="B7" s="38">
        <v>2</v>
      </c>
      <c r="C7" s="38">
        <v>3</v>
      </c>
      <c r="D7" s="38"/>
      <c r="E7" s="38">
        <v>4</v>
      </c>
      <c r="F7" s="38">
        <v>5</v>
      </c>
      <c r="G7" s="38">
        <v>6</v>
      </c>
      <c r="H7" s="38">
        <v>7</v>
      </c>
    </row>
    <row r="8" spans="1:9" ht="30" customHeight="1" x14ac:dyDescent="0.25">
      <c r="A8" s="20" t="s">
        <v>28</v>
      </c>
      <c r="B8" s="50" t="s">
        <v>45</v>
      </c>
      <c r="C8" s="9" t="s">
        <v>31</v>
      </c>
      <c r="D8" s="70">
        <v>1800</v>
      </c>
      <c r="E8" s="10">
        <v>6200</v>
      </c>
      <c r="F8" s="23"/>
      <c r="G8" s="32">
        <f>(E8+D8)*F8</f>
        <v>0</v>
      </c>
      <c r="H8" s="22" t="s">
        <v>57</v>
      </c>
      <c r="I8" s="6"/>
    </row>
    <row r="9" spans="1:9" ht="25.5" customHeight="1" x14ac:dyDescent="0.25">
      <c r="A9" s="75" t="s">
        <v>6</v>
      </c>
      <c r="B9" s="75"/>
      <c r="C9" s="75"/>
      <c r="D9" s="75"/>
      <c r="E9" s="76"/>
      <c r="F9" s="25"/>
      <c r="G9" s="26">
        <f>SUM(G8:G8)</f>
        <v>0</v>
      </c>
      <c r="H9" s="29"/>
      <c r="I9" s="6"/>
    </row>
    <row r="10" spans="1:9" ht="25.5" customHeight="1" x14ac:dyDescent="0.25">
      <c r="A10" s="72" t="s">
        <v>7</v>
      </c>
      <c r="B10" s="72"/>
      <c r="C10" s="72"/>
      <c r="D10" s="72"/>
      <c r="E10" s="73"/>
      <c r="F10" s="27" t="s">
        <v>4</v>
      </c>
      <c r="G10" s="24">
        <f>G9*23%</f>
        <v>0</v>
      </c>
      <c r="H10" s="29"/>
      <c r="I10" s="6"/>
    </row>
    <row r="11" spans="1:9" ht="25.5" customHeight="1" x14ac:dyDescent="0.25">
      <c r="A11" s="1"/>
      <c r="B11" s="1"/>
      <c r="C11" s="1"/>
      <c r="D11" s="1"/>
      <c r="E11" s="1"/>
      <c r="F11" s="28" t="s">
        <v>5</v>
      </c>
      <c r="G11" s="24">
        <f>SUM(G9:G10)</f>
        <v>0</v>
      </c>
      <c r="H11" s="30"/>
    </row>
    <row r="13" spans="1:9" x14ac:dyDescent="0.25">
      <c r="H13" s="16"/>
    </row>
    <row r="14" spans="1:9" x14ac:dyDescent="0.25">
      <c r="H14" s="16"/>
    </row>
    <row r="15" spans="1:9" x14ac:dyDescent="0.25">
      <c r="G15" s="4"/>
      <c r="H15" s="17"/>
    </row>
    <row r="16" spans="1:9" x14ac:dyDescent="0.25">
      <c r="G16" s="4"/>
      <c r="H16" s="16"/>
    </row>
    <row r="17" spans="1:8" x14ac:dyDescent="0.25">
      <c r="A17" s="2"/>
      <c r="G17" s="4"/>
    </row>
    <row r="19" spans="1:8" x14ac:dyDescent="0.25">
      <c r="A19" s="18"/>
      <c r="B19" s="18"/>
      <c r="H19" s="18"/>
    </row>
  </sheetData>
  <mergeCells count="11">
    <mergeCell ref="A2:H2"/>
    <mergeCell ref="A5:A6"/>
    <mergeCell ref="B5:B6"/>
    <mergeCell ref="C5:C6"/>
    <mergeCell ref="F5:F6"/>
    <mergeCell ref="G5:G6"/>
    <mergeCell ref="H5:H6"/>
    <mergeCell ref="D5:E5"/>
    <mergeCell ref="A4:H4"/>
    <mergeCell ref="A9:E9"/>
    <mergeCell ref="A10:E10"/>
  </mergeCells>
  <printOptions horizontalCentered="1"/>
  <pageMargins left="0.19685039370078741" right="0.19685039370078741" top="0.98425196850393704" bottom="0.59055118110236227" header="0" footer="0"/>
  <pageSetup paperSize="9" scale="80" orientation="landscape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="90" zoomScaleNormal="90" workbookViewId="0">
      <selection activeCell="B17" sqref="B17"/>
    </sheetView>
  </sheetViews>
  <sheetFormatPr defaultRowHeight="15.75" x14ac:dyDescent="0.25"/>
  <cols>
    <col min="1" max="1" width="5.28515625" style="3" bestFit="1" customWidth="1"/>
    <col min="2" max="2" width="38.7109375" style="3" customWidth="1"/>
    <col min="3" max="3" width="5.7109375" style="3" customWidth="1"/>
    <col min="4" max="4" width="8.7109375" style="3" customWidth="1"/>
    <col min="5" max="5" width="15.7109375" style="3" customWidth="1"/>
    <col min="6" max="6" width="20.28515625" style="3" customWidth="1"/>
    <col min="7" max="7" width="11.85546875" style="3" customWidth="1"/>
    <col min="8" max="8" width="10.42578125" style="3" customWidth="1"/>
    <col min="9" max="9" width="11.42578125" style="3" customWidth="1"/>
    <col min="10" max="16384" width="9.140625" style="3"/>
  </cols>
  <sheetData>
    <row r="1" spans="1:8" ht="17.25" customHeight="1" x14ac:dyDescent="0.3">
      <c r="A1" s="12"/>
      <c r="B1" s="12"/>
      <c r="C1" s="46"/>
      <c r="E1" s="13"/>
      <c r="F1" s="13"/>
      <c r="G1" s="14"/>
    </row>
    <row r="2" spans="1:8" s="19" customFormat="1" ht="18.75" x14ac:dyDescent="0.3">
      <c r="A2" s="74" t="s">
        <v>8</v>
      </c>
      <c r="B2" s="74"/>
      <c r="C2" s="74"/>
      <c r="D2" s="74"/>
      <c r="E2" s="74"/>
      <c r="F2" s="74"/>
      <c r="G2" s="74"/>
    </row>
    <row r="3" spans="1:8" ht="12.75" customHeight="1" x14ac:dyDescent="0.25">
      <c r="A3" s="11"/>
      <c r="B3" s="11"/>
      <c r="C3" s="45" t="s">
        <v>56</v>
      </c>
      <c r="D3" s="11"/>
      <c r="E3" s="11"/>
      <c r="F3" s="11"/>
      <c r="G3" s="11"/>
    </row>
    <row r="4" spans="1:8" x14ac:dyDescent="0.25">
      <c r="A4" s="71" t="s">
        <v>86</v>
      </c>
      <c r="B4" s="71"/>
      <c r="C4" s="71"/>
      <c r="D4" s="71"/>
      <c r="E4" s="71"/>
      <c r="F4" s="71"/>
      <c r="G4" s="71"/>
    </row>
    <row r="5" spans="1:8" ht="55.5" customHeight="1" x14ac:dyDescent="0.25">
      <c r="A5" s="7" t="s">
        <v>0</v>
      </c>
      <c r="B5" s="7" t="s">
        <v>10</v>
      </c>
      <c r="C5" s="8" t="s">
        <v>1</v>
      </c>
      <c r="D5" s="8" t="s">
        <v>39</v>
      </c>
      <c r="E5" s="8" t="s">
        <v>2</v>
      </c>
      <c r="F5" s="8" t="s">
        <v>49</v>
      </c>
      <c r="G5" s="7" t="s">
        <v>3</v>
      </c>
    </row>
    <row r="6" spans="1:8" s="1" customFormat="1" ht="12.75" x14ac:dyDescent="0.2">
      <c r="A6" s="38">
        <v>1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  <c r="G6" s="38">
        <v>7</v>
      </c>
    </row>
    <row r="7" spans="1:8" s="1" customFormat="1" x14ac:dyDescent="0.2">
      <c r="A7" s="20" t="s">
        <v>30</v>
      </c>
      <c r="B7" s="64" t="s">
        <v>51</v>
      </c>
      <c r="C7" s="9" t="s">
        <v>25</v>
      </c>
      <c r="D7" s="10">
        <v>1</v>
      </c>
      <c r="E7" s="23"/>
      <c r="F7" s="32">
        <f>D7*E7</f>
        <v>0</v>
      </c>
      <c r="G7" s="49"/>
    </row>
    <row r="8" spans="1:8" ht="25.5" customHeight="1" x14ac:dyDescent="0.25">
      <c r="A8" s="75" t="s">
        <v>6</v>
      </c>
      <c r="B8" s="75"/>
      <c r="C8" s="75"/>
      <c r="D8" s="75"/>
      <c r="E8" s="27" t="s">
        <v>12</v>
      </c>
      <c r="F8" s="26">
        <f>SUM(F7:F7)</f>
        <v>0</v>
      </c>
      <c r="G8" s="29"/>
      <c r="H8" s="6"/>
    </row>
    <row r="9" spans="1:8" ht="25.5" customHeight="1" x14ac:dyDescent="0.25">
      <c r="A9" s="72" t="s">
        <v>7</v>
      </c>
      <c r="B9" s="72"/>
      <c r="C9" s="72"/>
      <c r="D9" s="72"/>
      <c r="E9" s="27" t="s">
        <v>4</v>
      </c>
      <c r="F9" s="24">
        <f>F8*23%</f>
        <v>0</v>
      </c>
      <c r="G9" s="29"/>
      <c r="H9" s="6"/>
    </row>
    <row r="10" spans="1:8" ht="25.5" customHeight="1" x14ac:dyDescent="0.25">
      <c r="A10" s="1"/>
      <c r="B10" s="1"/>
      <c r="C10" s="1"/>
      <c r="D10" s="1"/>
      <c r="E10" s="28" t="s">
        <v>5</v>
      </c>
      <c r="F10" s="24">
        <f>SUM(F8:F9)</f>
        <v>0</v>
      </c>
      <c r="G10" s="30"/>
    </row>
    <row r="12" spans="1:8" x14ac:dyDescent="0.25">
      <c r="G12" s="16"/>
    </row>
    <row r="13" spans="1:8" x14ac:dyDescent="0.25">
      <c r="G13" s="16"/>
    </row>
    <row r="14" spans="1:8" x14ac:dyDescent="0.25">
      <c r="F14" s="4"/>
      <c r="G14" s="17"/>
    </row>
    <row r="15" spans="1:8" x14ac:dyDescent="0.25">
      <c r="F15" s="4"/>
      <c r="G15" s="16"/>
    </row>
    <row r="16" spans="1:8" x14ac:dyDescent="0.25">
      <c r="A16" s="2"/>
      <c r="F16" s="4"/>
    </row>
    <row r="18" spans="1:7" x14ac:dyDescent="0.25">
      <c r="A18" s="18"/>
      <c r="B18" s="18"/>
      <c r="G18" s="18"/>
    </row>
  </sheetData>
  <mergeCells count="4">
    <mergeCell ref="A2:G2"/>
    <mergeCell ref="A4:G4"/>
    <mergeCell ref="A8:D8"/>
    <mergeCell ref="A9:D9"/>
  </mergeCells>
  <printOptions horizontalCentered="1"/>
  <pageMargins left="0.19685039370078741" right="0.19685039370078741" top="0.98425196850393704" bottom="0.59055118110236227" header="0" footer="0"/>
  <pageSetup paperSize="9" scale="80" orientation="portrait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="70" zoomScaleNormal="70" workbookViewId="0">
      <selection activeCell="E14" sqref="E14:H19"/>
    </sheetView>
  </sheetViews>
  <sheetFormatPr defaultRowHeight="15.75" x14ac:dyDescent="0.25"/>
  <cols>
    <col min="1" max="1" width="5.28515625" style="3" bestFit="1" customWidth="1"/>
    <col min="2" max="2" width="38.7109375" style="3" customWidth="1"/>
    <col min="3" max="3" width="5.7109375" style="3" customWidth="1"/>
    <col min="4" max="4" width="7.5703125" style="3" customWidth="1"/>
    <col min="5" max="5" width="15.7109375" style="3" customWidth="1"/>
    <col min="6" max="6" width="20.28515625" style="3" customWidth="1"/>
    <col min="7" max="7" width="11.85546875" style="3" customWidth="1"/>
    <col min="8" max="8" width="10.42578125" style="3" customWidth="1"/>
    <col min="9" max="9" width="11.42578125" style="3" customWidth="1"/>
    <col min="10" max="16384" width="9.140625" style="3"/>
  </cols>
  <sheetData>
    <row r="1" spans="1:8" s="19" customFormat="1" ht="18.75" x14ac:dyDescent="0.3">
      <c r="A1" s="74" t="s">
        <v>8</v>
      </c>
      <c r="B1" s="74"/>
      <c r="C1" s="74"/>
      <c r="D1" s="74"/>
      <c r="E1" s="74"/>
      <c r="F1" s="74"/>
      <c r="G1" s="74"/>
    </row>
    <row r="2" spans="1:8" ht="12.75" customHeight="1" x14ac:dyDescent="0.25">
      <c r="A2" s="11"/>
      <c r="B2" s="11"/>
      <c r="C2" s="11"/>
      <c r="D2" s="11"/>
      <c r="E2" s="11"/>
      <c r="F2" s="11"/>
      <c r="G2" s="11"/>
    </row>
    <row r="3" spans="1:8" x14ac:dyDescent="0.25">
      <c r="A3" s="71" t="s">
        <v>88</v>
      </c>
      <c r="B3" s="71"/>
      <c r="C3" s="71"/>
      <c r="D3" s="71"/>
      <c r="E3" s="71"/>
      <c r="F3" s="71"/>
      <c r="G3" s="71"/>
    </row>
    <row r="4" spans="1:8" ht="47.25" x14ac:dyDescent="0.25">
      <c r="A4" s="7" t="s">
        <v>0</v>
      </c>
      <c r="B4" s="7" t="s">
        <v>10</v>
      </c>
      <c r="C4" s="8" t="s">
        <v>1</v>
      </c>
      <c r="D4" s="8" t="s">
        <v>13</v>
      </c>
      <c r="E4" s="8" t="s">
        <v>2</v>
      </c>
      <c r="F4" s="8" t="s">
        <v>9</v>
      </c>
      <c r="G4" s="7" t="s">
        <v>3</v>
      </c>
    </row>
    <row r="5" spans="1:8" s="39" customFormat="1" ht="12" x14ac:dyDescent="0.2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</row>
    <row r="6" spans="1:8" s="39" customFormat="1" ht="24" customHeight="1" x14ac:dyDescent="0.2">
      <c r="A6" s="29" t="s">
        <v>32</v>
      </c>
      <c r="B6" s="64" t="s">
        <v>102</v>
      </c>
      <c r="C6" s="9" t="s">
        <v>25</v>
      </c>
      <c r="D6" s="54">
        <v>6</v>
      </c>
      <c r="E6" s="29"/>
      <c r="F6" s="32">
        <f>D6*E6</f>
        <v>0</v>
      </c>
      <c r="G6" s="9" t="s">
        <v>57</v>
      </c>
    </row>
    <row r="7" spans="1:8" s="39" customFormat="1" ht="28.5" customHeight="1" x14ac:dyDescent="0.2">
      <c r="A7" s="29" t="s">
        <v>33</v>
      </c>
      <c r="B7" s="64" t="s">
        <v>87</v>
      </c>
      <c r="C7" s="9" t="s">
        <v>25</v>
      </c>
      <c r="D7" s="54">
        <v>5</v>
      </c>
      <c r="E7" s="29"/>
      <c r="F7" s="32">
        <f>D7*E7</f>
        <v>0</v>
      </c>
      <c r="G7" s="9"/>
    </row>
    <row r="8" spans="1:8" ht="25.5" customHeight="1" x14ac:dyDescent="0.25">
      <c r="A8" s="75" t="s">
        <v>6</v>
      </c>
      <c r="B8" s="75"/>
      <c r="C8" s="75"/>
      <c r="D8" s="76"/>
      <c r="E8" s="25" t="s">
        <v>12</v>
      </c>
      <c r="F8" s="26">
        <f>SUM(F6:F7)</f>
        <v>0</v>
      </c>
      <c r="G8" s="29"/>
      <c r="H8" s="6"/>
    </row>
    <row r="9" spans="1:8" ht="25.5" customHeight="1" x14ac:dyDescent="0.25">
      <c r="A9" s="72" t="s">
        <v>7</v>
      </c>
      <c r="B9" s="72"/>
      <c r="C9" s="72"/>
      <c r="D9" s="73"/>
      <c r="E9" s="27" t="s">
        <v>4</v>
      </c>
      <c r="F9" s="24">
        <f>F8*23%</f>
        <v>0</v>
      </c>
      <c r="G9" s="29"/>
      <c r="H9" s="6"/>
    </row>
    <row r="10" spans="1:8" ht="25.5" customHeight="1" x14ac:dyDescent="0.25">
      <c r="A10" s="1"/>
      <c r="B10" s="1"/>
      <c r="C10" s="1"/>
      <c r="D10" s="1"/>
      <c r="E10" s="28" t="s">
        <v>5</v>
      </c>
      <c r="F10" s="24">
        <f>SUM(F8:F9)</f>
        <v>0</v>
      </c>
      <c r="G10" s="30"/>
    </row>
    <row r="12" spans="1:8" x14ac:dyDescent="0.25">
      <c r="G12" s="16"/>
    </row>
    <row r="13" spans="1:8" x14ac:dyDescent="0.25">
      <c r="G13" s="16"/>
    </row>
    <row r="14" spans="1:8" x14ac:dyDescent="0.25">
      <c r="F14" s="4"/>
      <c r="G14" s="17"/>
    </row>
    <row r="15" spans="1:8" x14ac:dyDescent="0.25">
      <c r="F15" s="4"/>
      <c r="G15" s="16"/>
    </row>
    <row r="16" spans="1:8" x14ac:dyDescent="0.25">
      <c r="A16" s="2"/>
      <c r="F16" s="4"/>
    </row>
    <row r="18" spans="1:7" x14ac:dyDescent="0.25">
      <c r="A18" s="18"/>
      <c r="B18" s="18"/>
      <c r="G18" s="18"/>
    </row>
  </sheetData>
  <mergeCells count="4">
    <mergeCell ref="A1:G1"/>
    <mergeCell ref="A3:G3"/>
    <mergeCell ref="A8:D8"/>
    <mergeCell ref="A9:D9"/>
  </mergeCells>
  <printOptions horizontalCentered="1"/>
  <pageMargins left="0.19685039370078741" right="0.19685039370078741" top="0.98425196850393704" bottom="0.59055118110236227" header="0" footer="0"/>
  <pageSetup paperSize="9" scale="80" orientation="landscape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90" zoomScaleNormal="90" workbookViewId="0">
      <selection activeCell="F25" sqref="F25"/>
    </sheetView>
  </sheetViews>
  <sheetFormatPr defaultRowHeight="15.75" x14ac:dyDescent="0.25"/>
  <cols>
    <col min="1" max="1" width="5.28515625" style="3" bestFit="1" customWidth="1"/>
    <col min="2" max="2" width="38.7109375" style="3" customWidth="1"/>
    <col min="3" max="3" width="5.7109375" style="3" customWidth="1"/>
    <col min="4" max="4" width="7.5703125" style="3" customWidth="1"/>
    <col min="5" max="5" width="15.7109375" style="3" customWidth="1"/>
    <col min="6" max="6" width="20.28515625" style="3" customWidth="1"/>
    <col min="7" max="7" width="11.85546875" style="3" customWidth="1"/>
    <col min="8" max="8" width="10.42578125" style="3" customWidth="1"/>
    <col min="9" max="9" width="11.42578125" style="3" customWidth="1"/>
    <col min="10" max="16384" width="9.140625" style="3"/>
  </cols>
  <sheetData>
    <row r="1" spans="1:8" ht="12.75" customHeight="1" x14ac:dyDescent="0.25">
      <c r="A1" s="12"/>
      <c r="E1" s="13"/>
      <c r="F1" s="13"/>
      <c r="G1" s="14"/>
    </row>
    <row r="2" spans="1:8" s="19" customFormat="1" ht="18.75" x14ac:dyDescent="0.3">
      <c r="A2" s="74" t="s">
        <v>8</v>
      </c>
      <c r="B2" s="74"/>
      <c r="C2" s="74"/>
      <c r="D2" s="74"/>
      <c r="E2" s="74"/>
      <c r="F2" s="74"/>
      <c r="G2" s="74"/>
    </row>
    <row r="3" spans="1:8" ht="12.75" customHeight="1" x14ac:dyDescent="0.25">
      <c r="A3" s="11"/>
      <c r="B3" s="11"/>
      <c r="C3" s="11"/>
      <c r="D3" s="11"/>
      <c r="E3" s="11"/>
      <c r="F3" s="11"/>
      <c r="G3" s="11"/>
    </row>
    <row r="4" spans="1:8" x14ac:dyDescent="0.25">
      <c r="A4" s="71" t="s">
        <v>90</v>
      </c>
      <c r="B4" s="71"/>
      <c r="C4" s="71"/>
      <c r="D4" s="71"/>
      <c r="E4" s="71"/>
      <c r="F4" s="71"/>
      <c r="G4" s="71"/>
    </row>
    <row r="5" spans="1:8" ht="47.25" x14ac:dyDescent="0.25">
      <c r="A5" s="7" t="s">
        <v>0</v>
      </c>
      <c r="B5" s="7" t="s">
        <v>10</v>
      </c>
      <c r="C5" s="8" t="s">
        <v>1</v>
      </c>
      <c r="D5" s="8" t="s">
        <v>13</v>
      </c>
      <c r="E5" s="8" t="s">
        <v>2</v>
      </c>
      <c r="F5" s="8" t="s">
        <v>9</v>
      </c>
      <c r="G5" s="7" t="s">
        <v>3</v>
      </c>
    </row>
    <row r="6" spans="1:8" s="39" customFormat="1" ht="12" x14ac:dyDescent="0.2">
      <c r="A6" s="38">
        <v>1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  <c r="G6" s="38">
        <v>7</v>
      </c>
    </row>
    <row r="7" spans="1:8" s="39" customFormat="1" ht="25.5" x14ac:dyDescent="0.2">
      <c r="A7" s="20" t="s">
        <v>34</v>
      </c>
      <c r="B7" s="50" t="s">
        <v>55</v>
      </c>
      <c r="C7" s="9" t="s">
        <v>25</v>
      </c>
      <c r="D7" s="10">
        <v>117</v>
      </c>
      <c r="E7" s="23"/>
      <c r="F7" s="32">
        <f>D7*E7</f>
        <v>0</v>
      </c>
      <c r="G7" s="49"/>
    </row>
    <row r="8" spans="1:8" s="39" customFormat="1" x14ac:dyDescent="0.2">
      <c r="A8" s="60" t="s">
        <v>68</v>
      </c>
      <c r="B8" s="50" t="s">
        <v>89</v>
      </c>
      <c r="C8" s="9" t="s">
        <v>25</v>
      </c>
      <c r="D8" s="10">
        <v>1</v>
      </c>
      <c r="E8" s="61"/>
      <c r="F8" s="32"/>
      <c r="G8" s="49"/>
    </row>
    <row r="9" spans="1:8" s="39" customFormat="1" x14ac:dyDescent="0.2">
      <c r="A9" s="60" t="s">
        <v>105</v>
      </c>
      <c r="B9" s="50" t="s">
        <v>106</v>
      </c>
      <c r="C9" s="9" t="s">
        <v>25</v>
      </c>
      <c r="D9" s="10">
        <v>2</v>
      </c>
      <c r="E9" s="61"/>
      <c r="F9" s="32">
        <f>D9*E9</f>
        <v>0</v>
      </c>
      <c r="G9" s="55"/>
    </row>
    <row r="10" spans="1:8" s="39" customFormat="1" x14ac:dyDescent="0.2">
      <c r="A10" s="60" t="s">
        <v>110</v>
      </c>
      <c r="B10" s="50" t="s">
        <v>111</v>
      </c>
      <c r="C10" s="9" t="s">
        <v>25</v>
      </c>
      <c r="D10" s="10">
        <v>35</v>
      </c>
      <c r="E10" s="61"/>
      <c r="F10" s="32">
        <f>D10*E10</f>
        <v>0</v>
      </c>
      <c r="G10" s="55"/>
    </row>
    <row r="11" spans="1:8" ht="25.5" customHeight="1" x14ac:dyDescent="0.25">
      <c r="A11" s="75" t="s">
        <v>6</v>
      </c>
      <c r="B11" s="75"/>
      <c r="C11" s="75"/>
      <c r="D11" s="76"/>
      <c r="E11" s="25" t="s">
        <v>12</v>
      </c>
      <c r="F11" s="26">
        <f>SUM(F7:F10)</f>
        <v>0</v>
      </c>
      <c r="G11" s="29"/>
      <c r="H11" s="6"/>
    </row>
    <row r="12" spans="1:8" ht="25.5" customHeight="1" x14ac:dyDescent="0.25">
      <c r="A12" s="72" t="s">
        <v>7</v>
      </c>
      <c r="B12" s="72"/>
      <c r="C12" s="72"/>
      <c r="D12" s="73"/>
      <c r="E12" s="27" t="s">
        <v>4</v>
      </c>
      <c r="F12" s="24">
        <f>F11*23%</f>
        <v>0</v>
      </c>
      <c r="G12" s="29"/>
      <c r="H12" s="6"/>
    </row>
    <row r="13" spans="1:8" ht="25.5" customHeight="1" x14ac:dyDescent="0.25">
      <c r="A13" s="1"/>
      <c r="B13" s="1"/>
      <c r="C13" s="1"/>
      <c r="D13" s="1"/>
      <c r="E13" s="28" t="s">
        <v>5</v>
      </c>
      <c r="F13" s="24">
        <f>SUM(F11:F12)</f>
        <v>0</v>
      </c>
      <c r="G13" s="30"/>
    </row>
    <row r="15" spans="1:8" x14ac:dyDescent="0.25">
      <c r="G15" s="16"/>
    </row>
    <row r="16" spans="1:8" x14ac:dyDescent="0.25">
      <c r="G16" s="16"/>
    </row>
    <row r="17" spans="1:7" x14ac:dyDescent="0.25">
      <c r="F17" s="4"/>
      <c r="G17" s="17"/>
    </row>
    <row r="18" spans="1:7" x14ac:dyDescent="0.25">
      <c r="F18" s="4"/>
      <c r="G18" s="16"/>
    </row>
    <row r="19" spans="1:7" x14ac:dyDescent="0.25">
      <c r="A19" s="2"/>
      <c r="F19" s="4"/>
    </row>
    <row r="21" spans="1:7" x14ac:dyDescent="0.25">
      <c r="A21" s="18"/>
      <c r="B21" s="18"/>
      <c r="G21" s="18"/>
    </row>
  </sheetData>
  <mergeCells count="4">
    <mergeCell ref="A2:G2"/>
    <mergeCell ref="A4:G4"/>
    <mergeCell ref="A11:D11"/>
    <mergeCell ref="A12:D12"/>
  </mergeCells>
  <printOptions horizontalCentered="1"/>
  <pageMargins left="0.19685039370078741" right="0.19685039370078741" top="0.98425196850393704" bottom="0.59055118110236227" header="0" footer="0"/>
  <pageSetup paperSize="9" scale="80" orientation="landscape" r:id="rId1"/>
  <headerFooter alignWithMargins="0"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="70" zoomScaleNormal="70" workbookViewId="0">
      <selection sqref="A1:IV5"/>
    </sheetView>
  </sheetViews>
  <sheetFormatPr defaultRowHeight="15.75" x14ac:dyDescent="0.25"/>
  <cols>
    <col min="1" max="1" width="5.28515625" style="3" bestFit="1" customWidth="1"/>
    <col min="2" max="2" width="38.7109375" style="3" customWidth="1"/>
    <col min="3" max="3" width="5.7109375" style="3" customWidth="1"/>
    <col min="4" max="4" width="7.5703125" style="3" customWidth="1"/>
    <col min="5" max="5" width="15.7109375" style="3" customWidth="1"/>
    <col min="6" max="6" width="20.28515625" style="3" customWidth="1"/>
    <col min="7" max="7" width="11.85546875" style="3" customWidth="1"/>
    <col min="8" max="8" width="10.42578125" style="3" customWidth="1"/>
    <col min="9" max="9" width="11.42578125" style="3" customWidth="1"/>
    <col min="10" max="16384" width="9.140625" style="3"/>
  </cols>
  <sheetData>
    <row r="1" spans="1:8" ht="12.75" customHeight="1" x14ac:dyDescent="0.25">
      <c r="A1" s="12"/>
      <c r="B1" s="12"/>
      <c r="D1" s="62"/>
      <c r="E1" s="13"/>
      <c r="F1" s="13"/>
      <c r="G1" s="14"/>
    </row>
    <row r="2" spans="1:8" s="19" customFormat="1" ht="18.75" x14ac:dyDescent="0.3">
      <c r="A2" s="74" t="s">
        <v>8</v>
      </c>
      <c r="B2" s="74"/>
      <c r="C2" s="74"/>
      <c r="D2" s="74"/>
      <c r="E2" s="74"/>
      <c r="F2" s="74"/>
      <c r="G2" s="74"/>
    </row>
    <row r="3" spans="1:8" ht="12.75" customHeight="1" x14ac:dyDescent="0.25">
      <c r="A3" s="11"/>
      <c r="B3" s="11"/>
      <c r="C3" s="11"/>
      <c r="D3" s="11"/>
      <c r="E3" s="11"/>
      <c r="F3" s="11"/>
      <c r="G3" s="11"/>
    </row>
    <row r="4" spans="1:8" x14ac:dyDescent="0.25">
      <c r="A4" s="71" t="s">
        <v>91</v>
      </c>
      <c r="B4" s="71"/>
      <c r="C4" s="71"/>
      <c r="D4" s="71"/>
      <c r="E4" s="71"/>
      <c r="F4" s="71"/>
      <c r="G4" s="71"/>
    </row>
    <row r="5" spans="1:8" ht="47.25" x14ac:dyDescent="0.25">
      <c r="A5" s="7" t="s">
        <v>0</v>
      </c>
      <c r="B5" s="7" t="s">
        <v>10</v>
      </c>
      <c r="C5" s="8" t="s">
        <v>1</v>
      </c>
      <c r="D5" s="8" t="s">
        <v>13</v>
      </c>
      <c r="E5" s="8" t="s">
        <v>2</v>
      </c>
      <c r="F5" s="8" t="s">
        <v>9</v>
      </c>
      <c r="G5" s="7" t="s">
        <v>3</v>
      </c>
    </row>
    <row r="6" spans="1:8" s="1" customFormat="1" ht="7.5" customHeight="1" x14ac:dyDescent="0.2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</row>
    <row r="7" spans="1:8" s="1" customFormat="1" ht="25.5" customHeight="1" x14ac:dyDescent="0.2">
      <c r="A7" s="40" t="s">
        <v>35</v>
      </c>
      <c r="B7" s="51" t="s">
        <v>58</v>
      </c>
      <c r="C7" s="34" t="s">
        <v>25</v>
      </c>
      <c r="D7" s="35">
        <v>2</v>
      </c>
      <c r="E7" s="23"/>
      <c r="F7" s="32">
        <f>D7*E7</f>
        <v>0</v>
      </c>
      <c r="G7" s="21"/>
    </row>
    <row r="8" spans="1:8" s="1" customFormat="1" ht="25.5" customHeight="1" x14ac:dyDescent="0.2">
      <c r="A8" s="40" t="s">
        <v>69</v>
      </c>
      <c r="B8" s="51" t="s">
        <v>73</v>
      </c>
      <c r="C8" s="34" t="s">
        <v>25</v>
      </c>
      <c r="D8" s="35">
        <v>7</v>
      </c>
      <c r="E8" s="23"/>
      <c r="F8" s="32">
        <f>D8*E8</f>
        <v>0</v>
      </c>
      <c r="G8" s="21"/>
    </row>
    <row r="9" spans="1:8" s="1" customFormat="1" ht="25.5" customHeight="1" x14ac:dyDescent="0.2">
      <c r="A9" s="40" t="s">
        <v>94</v>
      </c>
      <c r="B9" s="51" t="s">
        <v>59</v>
      </c>
      <c r="C9" s="34" t="s">
        <v>25</v>
      </c>
      <c r="D9" s="35">
        <v>25</v>
      </c>
      <c r="E9" s="23"/>
      <c r="F9" s="32">
        <f>D9*E9</f>
        <v>0</v>
      </c>
      <c r="G9" s="22" t="s">
        <v>57</v>
      </c>
    </row>
    <row r="10" spans="1:8" ht="25.5" customHeight="1" x14ac:dyDescent="0.25">
      <c r="A10" s="75" t="s">
        <v>6</v>
      </c>
      <c r="B10" s="75"/>
      <c r="C10" s="75"/>
      <c r="D10" s="76"/>
      <c r="E10" s="25" t="s">
        <v>12</v>
      </c>
      <c r="F10" s="26">
        <f>SUM(F7:F9)</f>
        <v>0</v>
      </c>
      <c r="G10" s="29"/>
      <c r="H10" s="6"/>
    </row>
    <row r="11" spans="1:8" ht="25.5" customHeight="1" x14ac:dyDescent="0.25">
      <c r="A11" s="72" t="s">
        <v>7</v>
      </c>
      <c r="B11" s="72"/>
      <c r="C11" s="72"/>
      <c r="D11" s="73"/>
      <c r="E11" s="27" t="s">
        <v>4</v>
      </c>
      <c r="F11" s="24">
        <f>F10*23%</f>
        <v>0</v>
      </c>
      <c r="G11" s="29"/>
      <c r="H11" s="6"/>
    </row>
    <row r="12" spans="1:8" ht="25.5" customHeight="1" x14ac:dyDescent="0.25">
      <c r="A12" s="1"/>
      <c r="B12" s="1"/>
      <c r="C12" s="1"/>
      <c r="D12" s="1"/>
      <c r="E12" s="28" t="s">
        <v>5</v>
      </c>
      <c r="F12" s="24">
        <f>SUM(F10:F11)</f>
        <v>0</v>
      </c>
      <c r="G12" s="30"/>
    </row>
    <row r="14" spans="1:8" x14ac:dyDescent="0.25">
      <c r="G14" s="16"/>
    </row>
    <row r="15" spans="1:8" x14ac:dyDescent="0.25">
      <c r="G15" s="16"/>
    </row>
    <row r="16" spans="1:8" x14ac:dyDescent="0.25">
      <c r="F16" s="4"/>
      <c r="G16" s="17"/>
    </row>
    <row r="17" spans="1:7" x14ac:dyDescent="0.25">
      <c r="F17" s="4"/>
      <c r="G17" s="16"/>
    </row>
    <row r="18" spans="1:7" x14ac:dyDescent="0.25">
      <c r="A18" s="2"/>
      <c r="F18" s="4"/>
    </row>
    <row r="20" spans="1:7" x14ac:dyDescent="0.25">
      <c r="A20" s="18"/>
      <c r="B20" s="18"/>
      <c r="G20" s="18"/>
    </row>
  </sheetData>
  <mergeCells count="4">
    <mergeCell ref="A2:G2"/>
    <mergeCell ref="A4:G4"/>
    <mergeCell ref="A10:D10"/>
    <mergeCell ref="A11:D11"/>
  </mergeCells>
  <printOptions horizontalCentered="1"/>
  <pageMargins left="0.19685039370078741" right="0.19685039370078741" top="0.98425196850393704" bottom="0.59055118110236227" header="0" footer="0"/>
  <pageSetup paperSize="9" scale="80" orientation="landscape" r:id="rId1"/>
  <headerFooter alignWithMargins="0"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80" zoomScaleNormal="80" workbookViewId="0">
      <pane xSplit="3" ySplit="7" topLeftCell="D8" activePane="bottomRight" state="frozen"/>
      <selection pane="topRight" activeCell="D1" sqref="D1"/>
      <selection pane="bottomLeft" activeCell="A13" sqref="A13"/>
      <selection pane="bottomRight" activeCell="F41" sqref="F41"/>
    </sheetView>
  </sheetViews>
  <sheetFormatPr defaultRowHeight="15.75" x14ac:dyDescent="0.25"/>
  <cols>
    <col min="1" max="1" width="6.140625" style="3" customWidth="1"/>
    <col min="2" max="2" width="38.7109375" style="3" customWidth="1"/>
    <col min="3" max="3" width="5.7109375" style="3" customWidth="1"/>
    <col min="4" max="4" width="8.5703125" style="3" customWidth="1"/>
    <col min="5" max="5" width="15.7109375" style="3" customWidth="1"/>
    <col min="6" max="6" width="20.28515625" style="3" customWidth="1"/>
    <col min="7" max="7" width="11.85546875" style="3" customWidth="1"/>
    <col min="8" max="8" width="10.42578125" style="3" customWidth="1"/>
    <col min="9" max="9" width="13.85546875" style="3" customWidth="1"/>
    <col min="10" max="16384" width="9.140625" style="3"/>
  </cols>
  <sheetData>
    <row r="1" spans="1:9" ht="12.75" customHeight="1" x14ac:dyDescent="0.25">
      <c r="A1" s="12"/>
      <c r="B1" s="12"/>
      <c r="E1" s="13"/>
      <c r="F1" s="13"/>
      <c r="G1" s="14"/>
    </row>
    <row r="2" spans="1:9" s="19" customFormat="1" ht="18.75" x14ac:dyDescent="0.3">
      <c r="A2" s="74" t="s">
        <v>8</v>
      </c>
      <c r="B2" s="74"/>
      <c r="C2" s="74"/>
      <c r="D2" s="74"/>
      <c r="E2" s="74"/>
      <c r="F2" s="74"/>
      <c r="G2" s="74"/>
    </row>
    <row r="3" spans="1:9" ht="12.75" customHeight="1" x14ac:dyDescent="0.25">
      <c r="A3" s="11"/>
      <c r="B3" s="11"/>
      <c r="C3" s="11"/>
      <c r="D3" s="11"/>
      <c r="E3" s="11"/>
      <c r="F3" s="11"/>
      <c r="G3" s="11"/>
    </row>
    <row r="4" spans="1:9" x14ac:dyDescent="0.25">
      <c r="A4" s="71" t="s">
        <v>92</v>
      </c>
      <c r="B4" s="71"/>
      <c r="C4" s="71"/>
      <c r="D4" s="71"/>
      <c r="E4" s="71"/>
      <c r="F4" s="71"/>
      <c r="G4" s="71"/>
    </row>
    <row r="5" spans="1:9" ht="15.75" customHeight="1" x14ac:dyDescent="0.25">
      <c r="A5" s="79" t="s">
        <v>0</v>
      </c>
      <c r="B5" s="79" t="s">
        <v>10</v>
      </c>
      <c r="C5" s="77" t="s">
        <v>1</v>
      </c>
      <c r="D5" s="57" t="s">
        <v>39</v>
      </c>
      <c r="E5" s="77" t="s">
        <v>40</v>
      </c>
      <c r="F5" s="58" t="s">
        <v>42</v>
      </c>
      <c r="G5" s="79" t="s">
        <v>3</v>
      </c>
    </row>
    <row r="6" spans="1:9" ht="31.5" x14ac:dyDescent="0.25">
      <c r="A6" s="80"/>
      <c r="B6" s="80"/>
      <c r="C6" s="78"/>
      <c r="D6" s="41" t="s">
        <v>41</v>
      </c>
      <c r="E6" s="78"/>
      <c r="F6" s="8" t="s">
        <v>44</v>
      </c>
      <c r="G6" s="80"/>
    </row>
    <row r="7" spans="1:9" s="39" customFormat="1" ht="12" x14ac:dyDescent="0.2">
      <c r="A7" s="38">
        <v>1</v>
      </c>
      <c r="B7" s="38">
        <v>2</v>
      </c>
      <c r="C7" s="38">
        <v>3</v>
      </c>
      <c r="D7" s="38">
        <v>4</v>
      </c>
      <c r="E7" s="38">
        <v>6</v>
      </c>
      <c r="F7" s="38">
        <v>7</v>
      </c>
      <c r="G7" s="38">
        <v>9</v>
      </c>
    </row>
    <row r="8" spans="1:9" s="39" customFormat="1" ht="24" x14ac:dyDescent="0.2">
      <c r="A8" s="20" t="s">
        <v>36</v>
      </c>
      <c r="B8" s="50" t="s">
        <v>52</v>
      </c>
      <c r="C8" s="9" t="s">
        <v>29</v>
      </c>
      <c r="D8" s="10">
        <v>10</v>
      </c>
      <c r="E8" s="23"/>
      <c r="F8" s="32">
        <f>D8*E8</f>
        <v>0</v>
      </c>
      <c r="G8" s="49" t="s">
        <v>57</v>
      </c>
    </row>
    <row r="9" spans="1:9" s="39" customFormat="1" ht="24" x14ac:dyDescent="0.2">
      <c r="A9" s="20" t="s">
        <v>71</v>
      </c>
      <c r="B9" s="50" t="s">
        <v>53</v>
      </c>
      <c r="C9" s="9" t="s">
        <v>26</v>
      </c>
      <c r="D9" s="10">
        <v>10</v>
      </c>
      <c r="E9" s="23"/>
      <c r="F9" s="32">
        <f>D9*E9</f>
        <v>0</v>
      </c>
      <c r="G9" s="49" t="s">
        <v>57</v>
      </c>
    </row>
    <row r="10" spans="1:9" s="39" customFormat="1" ht="24" x14ac:dyDescent="0.2">
      <c r="A10" s="20" t="s">
        <v>72</v>
      </c>
      <c r="B10" s="50" t="s">
        <v>60</v>
      </c>
      <c r="C10" s="9" t="s">
        <v>25</v>
      </c>
      <c r="D10" s="10">
        <v>65</v>
      </c>
      <c r="E10" s="23"/>
      <c r="F10" s="32">
        <f>D10*E10</f>
        <v>0</v>
      </c>
      <c r="G10" s="49" t="s">
        <v>57</v>
      </c>
    </row>
    <row r="11" spans="1:9" s="39" customFormat="1" ht="24" x14ac:dyDescent="0.2">
      <c r="A11" s="20" t="s">
        <v>93</v>
      </c>
      <c r="B11" s="50" t="s">
        <v>54</v>
      </c>
      <c r="C11" s="9" t="s">
        <v>25</v>
      </c>
      <c r="D11" s="10">
        <v>20</v>
      </c>
      <c r="E11" s="23"/>
      <c r="F11" s="32">
        <f>D11*E11</f>
        <v>0</v>
      </c>
      <c r="G11" s="49" t="s">
        <v>57</v>
      </c>
    </row>
    <row r="12" spans="1:9" ht="25.5" customHeight="1" x14ac:dyDescent="0.25">
      <c r="A12" s="75" t="s">
        <v>6</v>
      </c>
      <c r="B12" s="75"/>
      <c r="C12" s="75"/>
      <c r="D12" s="75"/>
      <c r="E12" s="25" t="s">
        <v>12</v>
      </c>
      <c r="F12" s="26">
        <f>SUM(F8:F11)</f>
        <v>0</v>
      </c>
      <c r="G12" s="29"/>
      <c r="H12" s="6"/>
      <c r="I12" s="44"/>
    </row>
    <row r="13" spans="1:9" ht="25.5" customHeight="1" x14ac:dyDescent="0.25">
      <c r="A13" s="72" t="s">
        <v>7</v>
      </c>
      <c r="B13" s="72"/>
      <c r="C13" s="72"/>
      <c r="D13" s="72"/>
      <c r="E13" s="27" t="s">
        <v>4</v>
      </c>
      <c r="F13" s="24">
        <f>F12*23%</f>
        <v>0</v>
      </c>
      <c r="G13" s="29"/>
      <c r="H13" s="6"/>
      <c r="I13" s="44"/>
    </row>
    <row r="14" spans="1:9" ht="25.5" customHeight="1" x14ac:dyDescent="0.25">
      <c r="A14" s="1"/>
      <c r="B14" s="1"/>
      <c r="C14" s="1"/>
      <c r="D14" s="1"/>
      <c r="E14" s="28" t="s">
        <v>5</v>
      </c>
      <c r="F14" s="24">
        <f>SUM(F12:F13)</f>
        <v>0</v>
      </c>
      <c r="G14" s="30"/>
    </row>
    <row r="16" spans="1:9" x14ac:dyDescent="0.25">
      <c r="G16" s="16"/>
    </row>
    <row r="17" spans="1:7" x14ac:dyDescent="0.25">
      <c r="G17" s="16"/>
    </row>
    <row r="18" spans="1:7" x14ac:dyDescent="0.25">
      <c r="F18" s="4"/>
      <c r="G18" s="17"/>
    </row>
    <row r="19" spans="1:7" x14ac:dyDescent="0.25">
      <c r="F19" s="4"/>
      <c r="G19" s="16"/>
    </row>
    <row r="20" spans="1:7" x14ac:dyDescent="0.25">
      <c r="A20" s="2"/>
      <c r="F20" s="4"/>
    </row>
    <row r="22" spans="1:7" x14ac:dyDescent="0.25">
      <c r="A22" s="18"/>
      <c r="B22" s="18"/>
      <c r="G22" s="18"/>
    </row>
  </sheetData>
  <mergeCells count="9">
    <mergeCell ref="A2:G2"/>
    <mergeCell ref="A4:G4"/>
    <mergeCell ref="A5:A6"/>
    <mergeCell ref="B5:B6"/>
    <mergeCell ref="C5:C6"/>
    <mergeCell ref="E5:E6"/>
    <mergeCell ref="G5:G6"/>
    <mergeCell ref="A12:D12"/>
    <mergeCell ref="A13:D13"/>
  </mergeCells>
  <printOptions horizontalCentered="1"/>
  <pageMargins left="0.19685039370078741" right="0.19685039370078741" top="0.78740157480314965" bottom="0.39370078740157483" header="0" footer="0"/>
  <pageSetup paperSize="9" scale="75" orientation="landscape" r:id="rId1"/>
  <headerFooter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="80" zoomScaleNormal="80" workbookViewId="0">
      <selection sqref="A1:IV5"/>
    </sheetView>
  </sheetViews>
  <sheetFormatPr defaultRowHeight="15.75" x14ac:dyDescent="0.25"/>
  <cols>
    <col min="1" max="1" width="5.28515625" style="3" bestFit="1" customWidth="1"/>
    <col min="2" max="2" width="38.7109375" style="3" customWidth="1"/>
    <col min="3" max="3" width="5.7109375" style="3" customWidth="1"/>
    <col min="4" max="4" width="8.5703125" style="3" customWidth="1"/>
    <col min="5" max="5" width="15.7109375" style="3" customWidth="1"/>
    <col min="6" max="6" width="20.28515625" style="3" customWidth="1"/>
    <col min="7" max="7" width="11.85546875" style="3" customWidth="1"/>
    <col min="8" max="8" width="10.42578125" style="3" customWidth="1"/>
    <col min="9" max="9" width="11.42578125" style="3" customWidth="1"/>
    <col min="10" max="16384" width="9.140625" style="3"/>
  </cols>
  <sheetData>
    <row r="1" spans="1:8" ht="12.75" customHeight="1" x14ac:dyDescent="0.25">
      <c r="A1" s="12"/>
      <c r="B1" s="12"/>
      <c r="E1" s="13"/>
      <c r="F1" s="13"/>
      <c r="G1" s="14"/>
    </row>
    <row r="2" spans="1:8" s="19" customFormat="1" ht="18.75" x14ac:dyDescent="0.3">
      <c r="A2" s="74" t="s">
        <v>8</v>
      </c>
      <c r="B2" s="74"/>
      <c r="C2" s="74"/>
      <c r="D2" s="74"/>
      <c r="E2" s="74"/>
      <c r="F2" s="74"/>
      <c r="G2" s="74"/>
    </row>
    <row r="3" spans="1:8" ht="12.75" customHeight="1" x14ac:dyDescent="0.25">
      <c r="A3" s="11"/>
      <c r="B3" s="11"/>
      <c r="C3" s="11"/>
      <c r="D3" s="11"/>
      <c r="E3" s="11"/>
      <c r="F3" s="11"/>
      <c r="G3" s="11"/>
    </row>
    <row r="4" spans="1:8" x14ac:dyDescent="0.25">
      <c r="A4" s="71" t="s">
        <v>95</v>
      </c>
      <c r="B4" s="71"/>
      <c r="C4" s="71"/>
      <c r="D4" s="71"/>
      <c r="E4" s="71"/>
      <c r="F4" s="71"/>
      <c r="G4" s="71"/>
    </row>
    <row r="5" spans="1:8" ht="15.75" customHeight="1" x14ac:dyDescent="0.25">
      <c r="A5" s="79" t="s">
        <v>0</v>
      </c>
      <c r="B5" s="79" t="s">
        <v>10</v>
      </c>
      <c r="C5" s="77" t="s">
        <v>1</v>
      </c>
      <c r="D5" s="57" t="s">
        <v>39</v>
      </c>
      <c r="E5" s="77" t="s">
        <v>40</v>
      </c>
      <c r="F5" s="59" t="s">
        <v>42</v>
      </c>
      <c r="G5" s="79" t="s">
        <v>3</v>
      </c>
    </row>
    <row r="6" spans="1:8" ht="31.5" x14ac:dyDescent="0.25">
      <c r="A6" s="80"/>
      <c r="B6" s="80"/>
      <c r="C6" s="78"/>
      <c r="D6" s="41" t="s">
        <v>41</v>
      </c>
      <c r="E6" s="78"/>
      <c r="F6" s="8" t="s">
        <v>44</v>
      </c>
      <c r="G6" s="80"/>
    </row>
    <row r="7" spans="1:8" s="39" customFormat="1" ht="12" x14ac:dyDescent="0.2">
      <c r="A7" s="38">
        <v>1</v>
      </c>
      <c r="B7" s="38">
        <v>2</v>
      </c>
      <c r="C7" s="38">
        <v>3</v>
      </c>
      <c r="D7" s="38">
        <v>4</v>
      </c>
      <c r="E7" s="38">
        <v>6</v>
      </c>
      <c r="F7" s="38">
        <v>7</v>
      </c>
      <c r="G7" s="38">
        <v>9</v>
      </c>
    </row>
    <row r="8" spans="1:8" s="39" customFormat="1" ht="25.5" x14ac:dyDescent="0.2">
      <c r="A8" s="47" t="s">
        <v>37</v>
      </c>
      <c r="B8" s="50" t="s">
        <v>103</v>
      </c>
      <c r="C8" s="9" t="s">
        <v>29</v>
      </c>
      <c r="D8" s="48">
        <v>10</v>
      </c>
      <c r="E8" s="23"/>
      <c r="F8" s="23">
        <f>D8*E8</f>
        <v>0</v>
      </c>
      <c r="G8" s="22" t="s">
        <v>57</v>
      </c>
    </row>
    <row r="9" spans="1:8" s="39" customFormat="1" ht="25.5" x14ac:dyDescent="0.2">
      <c r="A9" s="47" t="s">
        <v>43</v>
      </c>
      <c r="B9" s="50" t="s">
        <v>104</v>
      </c>
      <c r="C9" s="9" t="s">
        <v>29</v>
      </c>
      <c r="D9" s="48">
        <v>8</v>
      </c>
      <c r="E9" s="23"/>
      <c r="F9" s="23">
        <f>D9*E9</f>
        <v>0</v>
      </c>
      <c r="G9" s="22" t="s">
        <v>57</v>
      </c>
    </row>
    <row r="10" spans="1:8" ht="25.5" customHeight="1" x14ac:dyDescent="0.25">
      <c r="A10" s="75" t="s">
        <v>6</v>
      </c>
      <c r="B10" s="75"/>
      <c r="C10" s="75"/>
      <c r="D10" s="75"/>
      <c r="E10" s="25" t="s">
        <v>12</v>
      </c>
      <c r="F10" s="43">
        <f>SUM(F8:F9)</f>
        <v>0</v>
      </c>
      <c r="G10" s="29"/>
      <c r="H10" s="6"/>
    </row>
    <row r="11" spans="1:8" ht="25.5" customHeight="1" x14ac:dyDescent="0.25">
      <c r="A11" s="72" t="s">
        <v>7</v>
      </c>
      <c r="B11" s="72"/>
      <c r="C11" s="72"/>
      <c r="D11" s="72"/>
      <c r="E11" s="27" t="s">
        <v>4</v>
      </c>
      <c r="F11" s="24">
        <f>F10*23%</f>
        <v>0</v>
      </c>
      <c r="G11" s="29"/>
      <c r="H11" s="6"/>
    </row>
    <row r="12" spans="1:8" ht="25.5" customHeight="1" x14ac:dyDescent="0.25">
      <c r="A12" s="1"/>
      <c r="B12" s="1"/>
      <c r="C12" s="1"/>
      <c r="D12" s="1"/>
      <c r="E12" s="28" t="s">
        <v>5</v>
      </c>
      <c r="F12" s="24">
        <f>SUM(F10:F11)</f>
        <v>0</v>
      </c>
      <c r="G12" s="30"/>
    </row>
    <row r="14" spans="1:8" x14ac:dyDescent="0.25">
      <c r="G14" s="16"/>
    </row>
    <row r="15" spans="1:8" x14ac:dyDescent="0.25">
      <c r="G15" s="16"/>
    </row>
    <row r="16" spans="1:8" x14ac:dyDescent="0.25">
      <c r="F16" s="4"/>
      <c r="G16" s="17"/>
    </row>
    <row r="17" spans="1:7" x14ac:dyDescent="0.25">
      <c r="F17" s="4"/>
      <c r="G17" s="16"/>
    </row>
    <row r="18" spans="1:7" x14ac:dyDescent="0.25">
      <c r="A18" s="2"/>
      <c r="F18" s="4"/>
    </row>
    <row r="20" spans="1:7" x14ac:dyDescent="0.25">
      <c r="A20" s="18"/>
      <c r="B20" s="18"/>
      <c r="G20" s="18"/>
    </row>
  </sheetData>
  <mergeCells count="9">
    <mergeCell ref="A2:G2"/>
    <mergeCell ref="A4:G4"/>
    <mergeCell ref="A5:A6"/>
    <mergeCell ref="B5:B6"/>
    <mergeCell ref="C5:C6"/>
    <mergeCell ref="E5:E6"/>
    <mergeCell ref="G5:G6"/>
    <mergeCell ref="A10:D10"/>
    <mergeCell ref="A11:D11"/>
  </mergeCells>
  <printOptions horizontalCentered="1"/>
  <pageMargins left="0.19685039370078741" right="0.19685039370078741" top="0.98425196850393704" bottom="0.59055118110236227" header="0" footer="0"/>
  <pageSetup paperSize="9" scale="80" orientation="landscape" r:id="rId1"/>
  <headerFooter alignWithMargins="0">
    <oddFooter>&amp;C&amp;P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ED33797-AABD-4A16-955C-2D4B14BBF6B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22</vt:i4>
      </vt:variant>
    </vt:vector>
  </HeadingPairs>
  <TitlesOfParts>
    <vt:vector size="33" baseType="lpstr">
      <vt:lpstr>cz. 1</vt:lpstr>
      <vt:lpstr>cz. 2</vt:lpstr>
      <vt:lpstr>cz. 3</vt:lpstr>
      <vt:lpstr>cz. 4</vt:lpstr>
      <vt:lpstr>cz. 5</vt:lpstr>
      <vt:lpstr>cz. 6</vt:lpstr>
      <vt:lpstr>cz. 7</vt:lpstr>
      <vt:lpstr>cz. 8</vt:lpstr>
      <vt:lpstr>cz. 9</vt:lpstr>
      <vt:lpstr>cz. 10</vt:lpstr>
      <vt:lpstr>cz. 11</vt:lpstr>
      <vt:lpstr>'cz. 1'!Obszar_wydruku</vt:lpstr>
      <vt:lpstr>'cz. 10'!Obszar_wydruku</vt:lpstr>
      <vt:lpstr>'cz. 11'!Obszar_wydruku</vt:lpstr>
      <vt:lpstr>'cz. 2'!Obszar_wydruku</vt:lpstr>
      <vt:lpstr>'cz. 3'!Obszar_wydruku</vt:lpstr>
      <vt:lpstr>'cz. 4'!Obszar_wydruku</vt:lpstr>
      <vt:lpstr>'cz. 5'!Obszar_wydruku</vt:lpstr>
      <vt:lpstr>'cz. 6'!Obszar_wydruku</vt:lpstr>
      <vt:lpstr>'cz. 7'!Obszar_wydruku</vt:lpstr>
      <vt:lpstr>'cz. 8'!Obszar_wydruku</vt:lpstr>
      <vt:lpstr>'cz. 9'!Obszar_wydruku</vt:lpstr>
      <vt:lpstr>'cz. 1'!Tytuły_wydruku</vt:lpstr>
      <vt:lpstr>'cz. 10'!Tytuły_wydruku</vt:lpstr>
      <vt:lpstr>'cz. 11'!Tytuły_wydruku</vt:lpstr>
      <vt:lpstr>'cz. 2'!Tytuły_wydruku</vt:lpstr>
      <vt:lpstr>'cz. 3'!Tytuły_wydruku</vt:lpstr>
      <vt:lpstr>'cz. 4'!Tytuły_wydruku</vt:lpstr>
      <vt:lpstr>'cz. 5'!Tytuły_wydruku</vt:lpstr>
      <vt:lpstr>'cz. 6'!Tytuły_wydruku</vt:lpstr>
      <vt:lpstr>'cz. 7'!Tytuły_wydruku</vt:lpstr>
      <vt:lpstr>'cz. 8'!Tytuły_wydruku</vt:lpstr>
      <vt:lpstr>'cz. 9'!Tytuły_wydruku</vt:lpstr>
    </vt:vector>
  </TitlesOfParts>
  <Company>w Zielonej Górze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Rejonowy Zarząd Infrastruktury</dc:creator>
  <cp:lastModifiedBy>Szymkowiak Jarosław</cp:lastModifiedBy>
  <cp:lastPrinted>2024-05-13T07:02:53Z</cp:lastPrinted>
  <dcterms:created xsi:type="dcterms:W3CDTF">2005-04-06T06:34:09Z</dcterms:created>
  <dcterms:modified xsi:type="dcterms:W3CDTF">2025-03-10T12:04:10Z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ce2d7050-aec5-4abf-9dad-8a1ab327cd24</vt:lpwstr>
  </property>
  <property fmtid="{D5CDD505-2E9C-101B-9397-08002B2CF9AE}" pid="3" name="bjSaver">
    <vt:lpwstr>buD20He3uhVn3IqTGSMjXiLcC9nMDdQx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Rejonowy Zarząd Infrastruktury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10.71.68.229</vt:lpwstr>
  </property>
</Properties>
</file>