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1db5b42f917077b/Pulpit/orzysz - przetarg 03.02.25/kosztorysy pawła kusznera/PRZEDMIARY ORZYSZ/"/>
    </mc:Choice>
  </mc:AlternateContent>
  <xr:revisionPtr revIDLastSave="44" documentId="8_{6CA04947-CDA4-48D8-B2E0-45898D0DC8C3}" xr6:coauthVersionLast="47" xr6:coauthVersionMax="47" xr10:uidLastSave="{2EB21B02-4830-4BF8-B754-FA1BDCCBA9C4}"/>
  <bookViews>
    <workbookView xWindow="-108" yWindow="-108" windowWidth="23256" windowHeight="12456" xr2:uid="{72A7BBB4-5604-4204-ABE4-320F4EA0205C}"/>
  </bookViews>
  <sheets>
    <sheet name="Arkusz1" sheetId="1" r:id="rId1"/>
  </sheets>
  <definedNames>
    <definedName name="_xlnm.Print_Area" localSheetId="0">Arkusz1!$A$1:$G$50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1" l="1"/>
  <c r="G29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33" i="1"/>
  <c r="G32" i="1"/>
  <c r="G31" i="1"/>
  <c r="G30" i="1"/>
  <c r="G28" i="1"/>
  <c r="G27" i="1"/>
  <c r="G26" i="1"/>
  <c r="G25" i="1"/>
  <c r="G24" i="1"/>
  <c r="G23" i="1"/>
  <c r="G22" i="1"/>
  <c r="G21" i="1"/>
  <c r="G20" i="1"/>
  <c r="G19" i="1"/>
  <c r="G11" i="1"/>
  <c r="G12" i="1"/>
  <c r="G13" i="1"/>
  <c r="G14" i="1"/>
  <c r="G15" i="1"/>
  <c r="G16" i="1"/>
  <c r="G17" i="1"/>
  <c r="G18" i="1"/>
  <c r="G10" i="1"/>
  <c r="G48" i="1" l="1"/>
  <c r="G49" i="1" l="1"/>
  <c r="G50" i="1" l="1"/>
</calcChain>
</file>

<file path=xl/sharedStrings.xml><?xml version="1.0" encoding="utf-8"?>
<sst xmlns="http://schemas.openxmlformats.org/spreadsheetml/2006/main" count="126" uniqueCount="52">
  <si>
    <t>L.p.</t>
  </si>
  <si>
    <t xml:space="preserve">podstawa </t>
  </si>
  <si>
    <t>opis</t>
  </si>
  <si>
    <t>jednostka przedmiarowa</t>
  </si>
  <si>
    <t>ilość</t>
  </si>
  <si>
    <t>wartość (netto w zł)</t>
  </si>
  <si>
    <t>cena jedn.  (w zł)</t>
  </si>
  <si>
    <t>kalk. własna</t>
  </si>
  <si>
    <t>kpl</t>
  </si>
  <si>
    <t>razem netto:</t>
  </si>
  <si>
    <t>vat 8%</t>
  </si>
  <si>
    <t>razem brutto:</t>
  </si>
  <si>
    <t>wykonanie wykończenia  oraz wyposażenia lokali zgodnie z pkt 1. w zał nr 8a do SWZ</t>
  </si>
  <si>
    <t xml:space="preserve">prace wykończeniowe i wyposażeniowe w lokalu nr 1  zgodnie z opisem w pkt 1 zał. nr 8a do SWZ </t>
  </si>
  <si>
    <t xml:space="preserve">prace wykończeniowe i wyposażeniowe w lokalu nr 2  zgodnie z opisem w pkt 1 zał. nr 8a do SWZ </t>
  </si>
  <si>
    <t xml:space="preserve">prace wykończeniowe i wyposażeniowe w lokalu nr 3  zgodnie z opisem w pkt 1 zał. nr 8a do SWZ </t>
  </si>
  <si>
    <t xml:space="preserve">prace wykończeniowe i wyposażeniowe w lokalu nr 4  zgodnie z opisem w pkt 1 zał. nr 8a do SWZ </t>
  </si>
  <si>
    <t xml:space="preserve">prace wykończeniowe i wyposażeniowe w lokalu nr 5  zgodnie z opisem w pkt 1 zał. nr 8a do SWZ </t>
  </si>
  <si>
    <t xml:space="preserve">prace wykończeniowe i wyposażeniowe w lokalu nr 6  zgodnie z opisem w pkt 1 zał. nr 8a do SWZ </t>
  </si>
  <si>
    <t xml:space="preserve">prace wykończeniowe i wyposażeniowe w lokalu nr 7  zgodnie z opisem w pkt 1 zał. nr 8a do SWZ </t>
  </si>
  <si>
    <t xml:space="preserve">prace wykończeniowe i wyposażeniowe w lokalu nr 8  zgodnie z opisem w pkt 1 zał. nr 8a do SWZ </t>
  </si>
  <si>
    <t xml:space="preserve">prace wykończeniowe i wyposażeniowe w lokalu nr 9  zgodnie z opisem w pkt 1 zał. nr 8a do SWZ </t>
  </si>
  <si>
    <t xml:space="preserve">prace wykończeniowe i wyposażeniowe w lokalu nr 10 zgodnie z opisem w pkt 1 zał. Nr 8a do SWZ </t>
  </si>
  <si>
    <t xml:space="preserve">prace wykończeniowe i wyposażeniowe w lokalu nr 11 zgodnie z opisem w pkt 1 zał. nr 8a do SWZ </t>
  </si>
  <si>
    <t xml:space="preserve">prace wykończeniowe i wyposażeniowe w lokalu nr 12  zgodnie z opisem w pkt 1 zał. nr 8a do SWZ </t>
  </si>
  <si>
    <t xml:space="preserve">prace wykończeniowe i wyposażeniowe w lokalu nr 13  zgodnie z opisem w pkt 1 zał. nr 8a do SWZ </t>
  </si>
  <si>
    <t xml:space="preserve">prace wykończeniowe i wyposażeniowe w lokalu nr 14 zgodnie z opisem w pkt 1 zał. nr 8a do SWZ </t>
  </si>
  <si>
    <t xml:space="preserve">prace wykończeniowe i wyposażeniowe w lokalu nr 15  zgodnie z opisem w pkt 1 zał. nr 8a do SWZ </t>
  </si>
  <si>
    <t xml:space="preserve">prace wykończeniowe i wyposażeniowe w lokalu nr 16  zgodnie z opisem w pkt 1 zał. nr 8a do SWZ </t>
  </si>
  <si>
    <t xml:space="preserve">prace wykończeniowe i wyposażeniowe w lokalu nr 17  zgodnie z opisem w pkt 1 zał. nr 8a do SWZ </t>
  </si>
  <si>
    <t xml:space="preserve">prace wykończeniowe i wyposażeniowe w lokalu nr 18  zgodnie z opisem w pkt 1 zał. nr 8a do SWZ </t>
  </si>
  <si>
    <t xml:space="preserve">prace wykończeniowe i wyposażeniowe w lokalu nr 38 zgodnie z opisem w pkt 1 zał. nr 8a do SWZ </t>
  </si>
  <si>
    <t xml:space="preserve">prace wykończeniowe i wyposażeniowe w lokalu nr 37 zgodnie z opisem w pkt 1 zał. nr 8a do SWZ </t>
  </si>
  <si>
    <t xml:space="preserve">prace wykończeniowe i wyposażeniowe w lokalu nr 36 zgodnie z opisem w pkt 1 zał. nr 8a do SWZ </t>
  </si>
  <si>
    <t xml:space="preserve">prace wykończeniowe i wyposażeniowe w lokalu nr 35 zgodnie z opisem w pkt 1 zał. nr 8a do SWZ </t>
  </si>
  <si>
    <t xml:space="preserve">prace wykończeniowe i wyposażeniowe w lokalu nr 34 zgodnie z opisem w pkt 1 zał. nr 8a do SWZ </t>
  </si>
  <si>
    <t xml:space="preserve">prace wykończeniowe i wyposażeniowe w lokalu nr 33 zgodnie z opisem w pkt 1 zał. nr 8a do SWZ </t>
  </si>
  <si>
    <t xml:space="preserve">prace wykończeniowe i wyposażeniowe w lokalu nr 32 zgodnie z opisem w pkt 1 zał. nr 8a do SWZ </t>
  </si>
  <si>
    <t xml:space="preserve">prace wykończeniowe i wyposażeniowe w lokalu nr 31 zgodnie z opisem w pkt 1 zał. nr 8a do SWZ </t>
  </si>
  <si>
    <t xml:space="preserve">prace wykończeniowe i wyposażeniowe w lokalu nr 30 zgodnie z opisem w pkt 1 zał. nr 8a do SWZ </t>
  </si>
  <si>
    <t xml:space="preserve">prace wykończeniowe i wyposażeniowe w lokalu nr 29 zgodnie z opisem w pkt 1 zał. nr 8a do SWZ </t>
  </si>
  <si>
    <t xml:space="preserve">prace wykończeniowe i wyposażeniowe w lokalu nr 28 zgodnie z opisem w pkt 1 zał. nr 8a do SWZ </t>
  </si>
  <si>
    <t xml:space="preserve">prace wykończeniowe i wyposażeniowe w lokalu nr 27 zgodnie z opisem w pkt 1 zał. nr 8a do SWZ </t>
  </si>
  <si>
    <t xml:space="preserve">prace wykończeniowe i wyposażeniowe w lokalu nr 26 zgodnie z opisem w pkt 1 zał. nr 8a do SWZ </t>
  </si>
  <si>
    <t xml:space="preserve">prace wykończeniowe i wyposażeniowe w lokalu nr 23 zgodnie z opisem w pkt 1 zał. nr 8a do SWZ </t>
  </si>
  <si>
    <t xml:space="preserve">prace wykończeniowe i wyposażeniowe w lokalu nr 22 zgodnie z opisem w pkt 1 zał. nr 8a do SWZ </t>
  </si>
  <si>
    <t xml:space="preserve">prace wykończeniowe i wyposażeniowe w lokalu nr 21 zgodnie z opisem w pkt 1 zał. nr 8a do SWZ </t>
  </si>
  <si>
    <t xml:space="preserve">prace wykończeniowe i wyposażeniowe w lokalu nr 20 zgodnie z opisem w pkt 1 zał. nr 8a do SWZ </t>
  </si>
  <si>
    <t xml:space="preserve">prace wykończeniowe i wyposażeniowe w lokalu nr 19 zgodnie z opisem w pkt 1 zał. nr 8a do SWZ </t>
  </si>
  <si>
    <t xml:space="preserve">prace wykończeniowe i wyposażeniowe w lokalu nr 24 zgodnie z opisem w pkt 1 zał. nr 8a do SWZ </t>
  </si>
  <si>
    <t xml:space="preserve">prace wykończeniowe i wyposażeniowe w lokalu nr 25 zgodnie z opisem w pkt 1 zał. nr 8a do SWZ </t>
  </si>
  <si>
    <t xml:space="preserve">przedmiar robót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</si>
</sst>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"/>
  </numFmts>
  <fonts count="8" x14ac:knownFonts="1">
    <font>
      <sz val="11"/>
      <color theme="1"/>
      <name val="Aptos Narrow"/>
      <family val="2"/>
      <charset val="238"/>
      <scheme val="minor"/>
    </font>
    <font>
      <sz val="9"/>
      <color rgb="FF000000"/>
      <name val="Microsoft Sans Serif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1">
    <xf numFmtId="0" fontId="0" fillId="0" borderId="0" xfId="0"/>
    <xf numFmtId="164" fontId="1" fillId="0" borderId="0" xfId="0" applyNumberFormat="1" applyFont="1" applyAlignment="1">
      <alignment vertical="top" wrapText="1" readingOrder="1"/>
    </xf>
    <xf numFmtId="0" fontId="1" fillId="0" borderId="0" xfId="0" applyFont="1" applyAlignment="1">
      <alignment horizontal="center" vertical="top" wrapText="1" readingOrder="1"/>
    </xf>
    <xf numFmtId="0" fontId="1" fillId="0" borderId="0" xfId="0" applyFont="1" applyAlignment="1">
      <alignment vertical="top" wrapText="1" readingOrder="1"/>
    </xf>
    <xf numFmtId="0" fontId="3" fillId="0" borderId="1" xfId="0" applyFont="1" applyBorder="1" applyAlignment="1">
      <alignment vertical="top" wrapText="1" readingOrder="1"/>
    </xf>
    <xf numFmtId="0" fontId="3" fillId="0" borderId="1" xfId="0" applyFont="1" applyBorder="1" applyAlignment="1">
      <alignment horizontal="center" vertical="center" wrapText="1" readingOrder="1"/>
    </xf>
    <xf numFmtId="2" fontId="3" fillId="0" borderId="1" xfId="0" applyNumberFormat="1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4" fontId="0" fillId="0" borderId="1" xfId="1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top" wrapText="1" readingOrder="1"/>
    </xf>
    <xf numFmtId="0" fontId="0" fillId="0" borderId="0" xfId="0" applyAlignment="1">
      <alignment horizontal="center"/>
    </xf>
    <xf numFmtId="2" fontId="3" fillId="3" borderId="1" xfId="0" applyNumberFormat="1" applyFont="1" applyFill="1" applyBorder="1" applyAlignment="1">
      <alignment horizontal="center" vertical="center" wrapText="1" readingOrder="1"/>
    </xf>
    <xf numFmtId="2" fontId="2" fillId="3" borderId="1" xfId="0" applyNumberFormat="1" applyFont="1" applyFill="1" applyBorder="1" applyAlignment="1">
      <alignment horizontal="center" vertical="center"/>
    </xf>
    <xf numFmtId="44" fontId="0" fillId="4" borderId="1" xfId="1" applyFont="1" applyFill="1" applyBorder="1"/>
    <xf numFmtId="44" fontId="7" fillId="2" borderId="1" xfId="1" applyFon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DABCE-A025-4577-8745-35A6CC44BDEF}">
  <dimension ref="A1:Z50"/>
  <sheetViews>
    <sheetView tabSelected="1" workbookViewId="0">
      <selection activeCell="I7" sqref="I7"/>
    </sheetView>
  </sheetViews>
  <sheetFormatPr defaultRowHeight="14.4" x14ac:dyDescent="0.3"/>
  <cols>
    <col min="1" max="1" width="4" customWidth="1"/>
    <col min="2" max="2" width="6.21875" customWidth="1"/>
    <col min="3" max="3" width="38.109375" customWidth="1"/>
    <col min="4" max="4" width="9.5546875" customWidth="1"/>
    <col min="5" max="5" width="7.21875" customWidth="1"/>
    <col min="6" max="6" width="8.109375" customWidth="1"/>
    <col min="7" max="7" width="13.88671875" customWidth="1"/>
    <col min="9" max="9" width="10.5546875" bestFit="1" customWidth="1"/>
  </cols>
  <sheetData>
    <row r="1" spans="1:26" x14ac:dyDescent="0.3">
      <c r="C1" t="s">
        <v>51</v>
      </c>
    </row>
    <row r="3" spans="1:26" x14ac:dyDescent="0.3">
      <c r="A3" s="11" t="s">
        <v>12</v>
      </c>
      <c r="B3" s="11"/>
      <c r="C3" s="11"/>
      <c r="D3" s="11"/>
    </row>
    <row r="8" spans="1:26" ht="39.6" customHeight="1" x14ac:dyDescent="0.3">
      <c r="A8" s="10" t="s">
        <v>0</v>
      </c>
      <c r="B8" s="14" t="s">
        <v>1</v>
      </c>
      <c r="C8" s="10" t="s">
        <v>2</v>
      </c>
      <c r="D8" s="14" t="s">
        <v>3</v>
      </c>
      <c r="E8" s="10" t="s">
        <v>4</v>
      </c>
      <c r="F8" s="13" t="s">
        <v>6</v>
      </c>
      <c r="G8" s="13" t="s">
        <v>5</v>
      </c>
    </row>
    <row r="9" spans="1:26" x14ac:dyDescent="0.3">
      <c r="C9" s="16"/>
      <c r="D9" s="16"/>
    </row>
    <row r="10" spans="1:26" ht="25.95" customHeight="1" x14ac:dyDescent="0.3">
      <c r="A10" s="7">
        <v>1</v>
      </c>
      <c r="B10" s="9" t="s">
        <v>7</v>
      </c>
      <c r="C10" s="4" t="s">
        <v>13</v>
      </c>
      <c r="D10" s="5" t="s">
        <v>8</v>
      </c>
      <c r="E10" s="6">
        <v>1</v>
      </c>
      <c r="F10" s="17"/>
      <c r="G10" s="6">
        <f>ROUND(E10*F10,2)</f>
        <v>0</v>
      </c>
      <c r="H10" s="1"/>
      <c r="I10" s="1"/>
      <c r="J10" s="1"/>
      <c r="K10" s="2"/>
      <c r="M10" s="3"/>
      <c r="N10" s="3"/>
      <c r="O10" s="15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5.95" customHeight="1" x14ac:dyDescent="0.3">
      <c r="A11" s="7">
        <v>2</v>
      </c>
      <c r="B11" s="9" t="s">
        <v>7</v>
      </c>
      <c r="C11" s="4" t="s">
        <v>14</v>
      </c>
      <c r="D11" s="5" t="s">
        <v>8</v>
      </c>
      <c r="E11" s="6">
        <v>1</v>
      </c>
      <c r="F11" s="18"/>
      <c r="G11" s="6">
        <f t="shared" ref="G11:G47" si="0">ROUND(E11*F11,2)</f>
        <v>0</v>
      </c>
      <c r="J11" s="1"/>
    </row>
    <row r="12" spans="1:26" ht="25.95" customHeight="1" x14ac:dyDescent="0.3">
      <c r="A12" s="7">
        <v>3</v>
      </c>
      <c r="B12" s="9" t="s">
        <v>7</v>
      </c>
      <c r="C12" s="4" t="s">
        <v>15</v>
      </c>
      <c r="D12" s="5" t="s">
        <v>8</v>
      </c>
      <c r="E12" s="6">
        <v>1</v>
      </c>
      <c r="F12" s="18"/>
      <c r="G12" s="6">
        <f t="shared" si="0"/>
        <v>0</v>
      </c>
      <c r="J12" s="1"/>
    </row>
    <row r="13" spans="1:26" ht="25.95" customHeight="1" x14ac:dyDescent="0.3">
      <c r="A13" s="7">
        <v>4</v>
      </c>
      <c r="B13" s="9" t="s">
        <v>7</v>
      </c>
      <c r="C13" s="4" t="s">
        <v>16</v>
      </c>
      <c r="D13" s="5" t="s">
        <v>8</v>
      </c>
      <c r="E13" s="6">
        <v>1</v>
      </c>
      <c r="F13" s="18"/>
      <c r="G13" s="6">
        <f t="shared" si="0"/>
        <v>0</v>
      </c>
      <c r="J13" s="1"/>
    </row>
    <row r="14" spans="1:26" ht="25.95" customHeight="1" x14ac:dyDescent="0.3">
      <c r="A14" s="7">
        <v>5</v>
      </c>
      <c r="B14" s="9" t="s">
        <v>7</v>
      </c>
      <c r="C14" s="4" t="s">
        <v>17</v>
      </c>
      <c r="D14" s="5" t="s">
        <v>8</v>
      </c>
      <c r="E14" s="6">
        <v>1</v>
      </c>
      <c r="F14" s="18"/>
      <c r="G14" s="6">
        <f t="shared" si="0"/>
        <v>0</v>
      </c>
      <c r="J14" s="1"/>
    </row>
    <row r="15" spans="1:26" ht="25.95" customHeight="1" x14ac:dyDescent="0.3">
      <c r="A15" s="7">
        <v>6</v>
      </c>
      <c r="B15" s="9" t="s">
        <v>7</v>
      </c>
      <c r="C15" s="4" t="s">
        <v>18</v>
      </c>
      <c r="D15" s="5" t="s">
        <v>8</v>
      </c>
      <c r="E15" s="6">
        <v>1</v>
      </c>
      <c r="F15" s="18"/>
      <c r="G15" s="6">
        <f t="shared" si="0"/>
        <v>0</v>
      </c>
      <c r="J15" s="1"/>
    </row>
    <row r="16" spans="1:26" ht="25.95" customHeight="1" x14ac:dyDescent="0.3">
      <c r="A16" s="7">
        <v>7</v>
      </c>
      <c r="B16" s="9" t="s">
        <v>7</v>
      </c>
      <c r="C16" s="4" t="s">
        <v>19</v>
      </c>
      <c r="D16" s="5" t="s">
        <v>8</v>
      </c>
      <c r="E16" s="6">
        <v>1</v>
      </c>
      <c r="F16" s="18"/>
      <c r="G16" s="6">
        <f t="shared" si="0"/>
        <v>0</v>
      </c>
      <c r="J16" s="1"/>
    </row>
    <row r="17" spans="1:10" ht="25.95" customHeight="1" x14ac:dyDescent="0.3">
      <c r="A17" s="7">
        <v>8</v>
      </c>
      <c r="B17" s="9" t="s">
        <v>7</v>
      </c>
      <c r="C17" s="4" t="s">
        <v>20</v>
      </c>
      <c r="D17" s="5" t="s">
        <v>8</v>
      </c>
      <c r="E17" s="6">
        <v>1</v>
      </c>
      <c r="F17" s="18"/>
      <c r="G17" s="6">
        <f t="shared" si="0"/>
        <v>0</v>
      </c>
      <c r="J17" s="1"/>
    </row>
    <row r="18" spans="1:10" ht="25.95" customHeight="1" x14ac:dyDescent="0.3">
      <c r="A18" s="7">
        <v>9</v>
      </c>
      <c r="B18" s="9" t="s">
        <v>7</v>
      </c>
      <c r="C18" s="4" t="s">
        <v>21</v>
      </c>
      <c r="D18" s="5" t="s">
        <v>8</v>
      </c>
      <c r="E18" s="6">
        <v>1</v>
      </c>
      <c r="F18" s="18"/>
      <c r="G18" s="6">
        <f t="shared" si="0"/>
        <v>0</v>
      </c>
      <c r="J18" s="1"/>
    </row>
    <row r="19" spans="1:10" ht="25.95" customHeight="1" x14ac:dyDescent="0.3">
      <c r="A19" s="7">
        <v>10</v>
      </c>
      <c r="B19" s="9" t="s">
        <v>7</v>
      </c>
      <c r="C19" s="4" t="s">
        <v>22</v>
      </c>
      <c r="D19" s="5" t="s">
        <v>8</v>
      </c>
      <c r="E19" s="6">
        <v>1</v>
      </c>
      <c r="F19" s="18"/>
      <c r="G19" s="8">
        <f t="shared" si="0"/>
        <v>0</v>
      </c>
      <c r="J19" s="1"/>
    </row>
    <row r="20" spans="1:10" ht="25.95" customHeight="1" x14ac:dyDescent="0.3">
      <c r="A20" s="7">
        <v>11</v>
      </c>
      <c r="B20" s="9" t="s">
        <v>7</v>
      </c>
      <c r="C20" s="4" t="s">
        <v>23</v>
      </c>
      <c r="D20" s="5" t="s">
        <v>8</v>
      </c>
      <c r="E20" s="6">
        <v>1</v>
      </c>
      <c r="F20" s="18"/>
      <c r="G20" s="8">
        <f t="shared" si="0"/>
        <v>0</v>
      </c>
      <c r="J20" s="1"/>
    </row>
    <row r="21" spans="1:10" ht="25.95" customHeight="1" x14ac:dyDescent="0.3">
      <c r="A21" s="7">
        <v>12</v>
      </c>
      <c r="B21" s="9" t="s">
        <v>7</v>
      </c>
      <c r="C21" s="4" t="s">
        <v>24</v>
      </c>
      <c r="D21" s="5" t="s">
        <v>8</v>
      </c>
      <c r="E21" s="6">
        <v>1</v>
      </c>
      <c r="F21" s="18"/>
      <c r="G21" s="8">
        <f t="shared" si="0"/>
        <v>0</v>
      </c>
      <c r="J21" s="1"/>
    </row>
    <row r="22" spans="1:10" ht="25.95" customHeight="1" x14ac:dyDescent="0.3">
      <c r="A22" s="7">
        <v>13</v>
      </c>
      <c r="B22" s="9" t="s">
        <v>7</v>
      </c>
      <c r="C22" s="4" t="s">
        <v>25</v>
      </c>
      <c r="D22" s="5" t="s">
        <v>8</v>
      </c>
      <c r="E22" s="6">
        <v>1</v>
      </c>
      <c r="F22" s="18"/>
      <c r="G22" s="8">
        <f t="shared" si="0"/>
        <v>0</v>
      </c>
      <c r="J22" s="1"/>
    </row>
    <row r="23" spans="1:10" ht="25.95" customHeight="1" x14ac:dyDescent="0.3">
      <c r="A23" s="7">
        <v>14</v>
      </c>
      <c r="B23" s="9" t="s">
        <v>7</v>
      </c>
      <c r="C23" s="4" t="s">
        <v>26</v>
      </c>
      <c r="D23" s="5" t="s">
        <v>8</v>
      </c>
      <c r="E23" s="6">
        <v>1</v>
      </c>
      <c r="F23" s="18"/>
      <c r="G23" s="8">
        <f t="shared" si="0"/>
        <v>0</v>
      </c>
      <c r="J23" s="1"/>
    </row>
    <row r="24" spans="1:10" ht="25.95" customHeight="1" x14ac:dyDescent="0.3">
      <c r="A24" s="7">
        <v>15</v>
      </c>
      <c r="B24" s="9" t="s">
        <v>7</v>
      </c>
      <c r="C24" s="4" t="s">
        <v>27</v>
      </c>
      <c r="D24" s="5" t="s">
        <v>8</v>
      </c>
      <c r="E24" s="6">
        <v>1</v>
      </c>
      <c r="F24" s="18"/>
      <c r="G24" s="8">
        <f t="shared" si="0"/>
        <v>0</v>
      </c>
      <c r="J24" s="1"/>
    </row>
    <row r="25" spans="1:10" ht="25.95" customHeight="1" x14ac:dyDescent="0.3">
      <c r="A25" s="7">
        <v>16</v>
      </c>
      <c r="B25" s="9" t="s">
        <v>7</v>
      </c>
      <c r="C25" s="4" t="s">
        <v>28</v>
      </c>
      <c r="D25" s="5" t="s">
        <v>8</v>
      </c>
      <c r="E25" s="6">
        <v>1</v>
      </c>
      <c r="F25" s="18"/>
      <c r="G25" s="8">
        <f t="shared" si="0"/>
        <v>0</v>
      </c>
      <c r="J25" s="1"/>
    </row>
    <row r="26" spans="1:10" ht="25.95" customHeight="1" x14ac:dyDescent="0.3">
      <c r="A26" s="7">
        <v>17</v>
      </c>
      <c r="B26" s="9" t="s">
        <v>7</v>
      </c>
      <c r="C26" s="4" t="s">
        <v>29</v>
      </c>
      <c r="D26" s="5" t="s">
        <v>8</v>
      </c>
      <c r="E26" s="6">
        <v>1</v>
      </c>
      <c r="F26" s="18"/>
      <c r="G26" s="8">
        <f t="shared" si="0"/>
        <v>0</v>
      </c>
      <c r="J26" s="1"/>
    </row>
    <row r="27" spans="1:10" ht="25.95" customHeight="1" x14ac:dyDescent="0.3">
      <c r="A27" s="7">
        <v>18</v>
      </c>
      <c r="B27" s="9" t="s">
        <v>7</v>
      </c>
      <c r="C27" s="4" t="s">
        <v>30</v>
      </c>
      <c r="D27" s="5" t="s">
        <v>8</v>
      </c>
      <c r="E27" s="6">
        <v>1</v>
      </c>
      <c r="F27" s="18"/>
      <c r="G27" s="8">
        <f t="shared" si="0"/>
        <v>0</v>
      </c>
      <c r="J27" s="1"/>
    </row>
    <row r="28" spans="1:10" ht="25.95" customHeight="1" x14ac:dyDescent="0.3">
      <c r="A28" s="7">
        <v>19</v>
      </c>
      <c r="B28" s="9" t="s">
        <v>7</v>
      </c>
      <c r="C28" s="4" t="s">
        <v>48</v>
      </c>
      <c r="D28" s="5" t="s">
        <v>8</v>
      </c>
      <c r="E28" s="6">
        <v>1</v>
      </c>
      <c r="F28" s="18"/>
      <c r="G28" s="8">
        <f t="shared" si="0"/>
        <v>0</v>
      </c>
      <c r="J28" s="1"/>
    </row>
    <row r="29" spans="1:10" ht="25.95" customHeight="1" x14ac:dyDescent="0.3">
      <c r="A29" s="7">
        <v>20</v>
      </c>
      <c r="B29" s="9" t="s">
        <v>7</v>
      </c>
      <c r="C29" s="4" t="s">
        <v>47</v>
      </c>
      <c r="D29" s="5" t="s">
        <v>8</v>
      </c>
      <c r="E29" s="6">
        <v>1</v>
      </c>
      <c r="F29" s="18"/>
      <c r="G29" s="8">
        <f>ROUND(E29*F29,2)</f>
        <v>0</v>
      </c>
      <c r="J29" s="1"/>
    </row>
    <row r="30" spans="1:10" ht="25.95" customHeight="1" x14ac:dyDescent="0.3">
      <c r="A30" s="7">
        <v>21</v>
      </c>
      <c r="B30" s="9" t="s">
        <v>7</v>
      </c>
      <c r="C30" s="4" t="s">
        <v>46</v>
      </c>
      <c r="D30" s="5" t="s">
        <v>8</v>
      </c>
      <c r="E30" s="6">
        <v>1</v>
      </c>
      <c r="F30" s="18"/>
      <c r="G30" s="8">
        <f t="shared" si="0"/>
        <v>0</v>
      </c>
      <c r="J30" s="1"/>
    </row>
    <row r="31" spans="1:10" ht="25.95" customHeight="1" x14ac:dyDescent="0.3">
      <c r="A31" s="7">
        <v>22</v>
      </c>
      <c r="B31" s="9" t="s">
        <v>7</v>
      </c>
      <c r="C31" s="4" t="s">
        <v>45</v>
      </c>
      <c r="D31" s="5" t="s">
        <v>8</v>
      </c>
      <c r="E31" s="6">
        <v>1</v>
      </c>
      <c r="F31" s="18"/>
      <c r="G31" s="8">
        <f t="shared" si="0"/>
        <v>0</v>
      </c>
      <c r="J31" s="1"/>
    </row>
    <row r="32" spans="1:10" ht="25.95" customHeight="1" x14ac:dyDescent="0.3">
      <c r="A32" s="7">
        <v>23</v>
      </c>
      <c r="B32" s="9" t="s">
        <v>7</v>
      </c>
      <c r="C32" s="4" t="s">
        <v>44</v>
      </c>
      <c r="D32" s="5" t="s">
        <v>8</v>
      </c>
      <c r="E32" s="6">
        <v>1</v>
      </c>
      <c r="F32" s="18"/>
      <c r="G32" s="8">
        <f t="shared" si="0"/>
        <v>0</v>
      </c>
      <c r="J32" s="1"/>
    </row>
    <row r="33" spans="1:11" ht="25.95" customHeight="1" x14ac:dyDescent="0.3">
      <c r="A33" s="7">
        <v>24</v>
      </c>
      <c r="B33" s="9" t="s">
        <v>7</v>
      </c>
      <c r="C33" s="4" t="s">
        <v>49</v>
      </c>
      <c r="D33" s="5" t="s">
        <v>8</v>
      </c>
      <c r="E33" s="6">
        <v>1</v>
      </c>
      <c r="F33" s="18"/>
      <c r="G33" s="8">
        <f t="shared" si="0"/>
        <v>0</v>
      </c>
      <c r="J33" s="1"/>
    </row>
    <row r="34" spans="1:11" ht="25.95" customHeight="1" x14ac:dyDescent="0.3">
      <c r="A34" s="7">
        <v>25</v>
      </c>
      <c r="B34" s="9" t="s">
        <v>7</v>
      </c>
      <c r="C34" s="4" t="s">
        <v>50</v>
      </c>
      <c r="D34" s="5" t="s">
        <v>8</v>
      </c>
      <c r="E34" s="6">
        <v>1</v>
      </c>
      <c r="F34" s="18"/>
      <c r="G34" s="8">
        <f t="shared" si="0"/>
        <v>0</v>
      </c>
      <c r="J34" s="1"/>
    </row>
    <row r="35" spans="1:11" ht="25.95" customHeight="1" x14ac:dyDescent="0.3">
      <c r="A35" s="7">
        <v>26</v>
      </c>
      <c r="B35" s="9" t="s">
        <v>7</v>
      </c>
      <c r="C35" s="4" t="s">
        <v>43</v>
      </c>
      <c r="D35" s="5" t="s">
        <v>8</v>
      </c>
      <c r="E35" s="6">
        <v>1</v>
      </c>
      <c r="F35" s="18"/>
      <c r="G35" s="8">
        <f t="shared" si="0"/>
        <v>0</v>
      </c>
      <c r="J35" s="1"/>
    </row>
    <row r="36" spans="1:11" ht="25.95" customHeight="1" x14ac:dyDescent="0.3">
      <c r="A36" s="7">
        <v>27</v>
      </c>
      <c r="B36" s="9" t="s">
        <v>7</v>
      </c>
      <c r="C36" s="4" t="s">
        <v>42</v>
      </c>
      <c r="D36" s="5" t="s">
        <v>8</v>
      </c>
      <c r="E36" s="6">
        <v>1</v>
      </c>
      <c r="F36" s="18"/>
      <c r="G36" s="8">
        <f t="shared" si="0"/>
        <v>0</v>
      </c>
      <c r="J36" s="1"/>
    </row>
    <row r="37" spans="1:11" ht="25.95" customHeight="1" x14ac:dyDescent="0.3">
      <c r="A37" s="7">
        <v>28</v>
      </c>
      <c r="B37" s="9" t="s">
        <v>7</v>
      </c>
      <c r="C37" s="4" t="s">
        <v>41</v>
      </c>
      <c r="D37" s="5" t="s">
        <v>8</v>
      </c>
      <c r="E37" s="6">
        <v>1</v>
      </c>
      <c r="F37" s="18"/>
      <c r="G37" s="8">
        <f t="shared" si="0"/>
        <v>0</v>
      </c>
      <c r="J37" s="1"/>
    </row>
    <row r="38" spans="1:11" ht="25.95" customHeight="1" x14ac:dyDescent="0.3">
      <c r="A38" s="7">
        <v>29</v>
      </c>
      <c r="B38" s="9" t="s">
        <v>7</v>
      </c>
      <c r="C38" s="4" t="s">
        <v>40</v>
      </c>
      <c r="D38" s="5" t="s">
        <v>8</v>
      </c>
      <c r="E38" s="6">
        <v>1</v>
      </c>
      <c r="F38" s="18"/>
      <c r="G38" s="8">
        <f t="shared" si="0"/>
        <v>0</v>
      </c>
      <c r="J38" s="1"/>
    </row>
    <row r="39" spans="1:11" ht="25.95" customHeight="1" x14ac:dyDescent="0.3">
      <c r="A39" s="7">
        <v>30</v>
      </c>
      <c r="B39" s="9" t="s">
        <v>7</v>
      </c>
      <c r="C39" s="4" t="s">
        <v>39</v>
      </c>
      <c r="D39" s="5" t="s">
        <v>8</v>
      </c>
      <c r="E39" s="6">
        <v>1</v>
      </c>
      <c r="F39" s="18"/>
      <c r="G39" s="8">
        <f t="shared" si="0"/>
        <v>0</v>
      </c>
      <c r="J39" s="1"/>
    </row>
    <row r="40" spans="1:11" ht="25.95" customHeight="1" x14ac:dyDescent="0.3">
      <c r="A40" s="7">
        <v>31</v>
      </c>
      <c r="B40" s="9" t="s">
        <v>7</v>
      </c>
      <c r="C40" s="4" t="s">
        <v>38</v>
      </c>
      <c r="D40" s="5" t="s">
        <v>8</v>
      </c>
      <c r="E40" s="6">
        <v>1</v>
      </c>
      <c r="F40" s="18"/>
      <c r="G40" s="8">
        <f t="shared" si="0"/>
        <v>0</v>
      </c>
      <c r="J40" s="1"/>
    </row>
    <row r="41" spans="1:11" ht="25.95" customHeight="1" x14ac:dyDescent="0.3">
      <c r="A41" s="7">
        <v>32</v>
      </c>
      <c r="B41" s="9" t="s">
        <v>7</v>
      </c>
      <c r="C41" s="4" t="s">
        <v>37</v>
      </c>
      <c r="D41" s="5" t="s">
        <v>8</v>
      </c>
      <c r="E41" s="6">
        <v>1</v>
      </c>
      <c r="F41" s="18"/>
      <c r="G41" s="8">
        <f t="shared" si="0"/>
        <v>0</v>
      </c>
      <c r="J41" s="1"/>
    </row>
    <row r="42" spans="1:11" ht="25.95" customHeight="1" x14ac:dyDescent="0.3">
      <c r="A42" s="7">
        <v>33</v>
      </c>
      <c r="B42" s="9" t="s">
        <v>7</v>
      </c>
      <c r="C42" s="4" t="s">
        <v>36</v>
      </c>
      <c r="D42" s="5" t="s">
        <v>8</v>
      </c>
      <c r="E42" s="6">
        <v>1</v>
      </c>
      <c r="F42" s="18"/>
      <c r="G42" s="8">
        <f t="shared" si="0"/>
        <v>0</v>
      </c>
      <c r="J42" s="1"/>
    </row>
    <row r="43" spans="1:11" ht="25.95" customHeight="1" x14ac:dyDescent="0.3">
      <c r="A43" s="7">
        <v>34</v>
      </c>
      <c r="B43" s="9" t="s">
        <v>7</v>
      </c>
      <c r="C43" s="4" t="s">
        <v>35</v>
      </c>
      <c r="D43" s="5" t="s">
        <v>8</v>
      </c>
      <c r="E43" s="6">
        <v>1</v>
      </c>
      <c r="F43" s="18"/>
      <c r="G43" s="8">
        <f t="shared" si="0"/>
        <v>0</v>
      </c>
      <c r="J43" s="1"/>
    </row>
    <row r="44" spans="1:11" ht="25.95" customHeight="1" x14ac:dyDescent="0.3">
      <c r="A44" s="7">
        <v>35</v>
      </c>
      <c r="B44" s="9" t="s">
        <v>7</v>
      </c>
      <c r="C44" s="4" t="s">
        <v>34</v>
      </c>
      <c r="D44" s="5" t="s">
        <v>8</v>
      </c>
      <c r="E44" s="6">
        <v>1</v>
      </c>
      <c r="F44" s="18"/>
      <c r="G44" s="8">
        <f t="shared" si="0"/>
        <v>0</v>
      </c>
      <c r="J44" s="1"/>
    </row>
    <row r="45" spans="1:11" ht="25.95" customHeight="1" x14ac:dyDescent="0.3">
      <c r="A45" s="7">
        <v>36</v>
      </c>
      <c r="B45" s="9" t="s">
        <v>7</v>
      </c>
      <c r="C45" s="4" t="s">
        <v>33</v>
      </c>
      <c r="D45" s="5" t="s">
        <v>8</v>
      </c>
      <c r="E45" s="6">
        <v>1</v>
      </c>
      <c r="F45" s="18"/>
      <c r="G45" s="8">
        <f t="shared" si="0"/>
        <v>0</v>
      </c>
      <c r="J45" s="1"/>
    </row>
    <row r="46" spans="1:11" ht="25.95" customHeight="1" x14ac:dyDescent="0.3">
      <c r="A46" s="7">
        <v>37</v>
      </c>
      <c r="B46" s="9" t="s">
        <v>7</v>
      </c>
      <c r="C46" s="4" t="s">
        <v>32</v>
      </c>
      <c r="D46" s="5" t="s">
        <v>8</v>
      </c>
      <c r="E46" s="6">
        <v>1</v>
      </c>
      <c r="F46" s="18"/>
      <c r="G46" s="8">
        <f t="shared" si="0"/>
        <v>0</v>
      </c>
      <c r="J46" s="1"/>
    </row>
    <row r="47" spans="1:11" ht="25.95" customHeight="1" x14ac:dyDescent="0.3">
      <c r="A47" s="7">
        <v>38</v>
      </c>
      <c r="B47" s="9" t="s">
        <v>7</v>
      </c>
      <c r="C47" s="4" t="s">
        <v>31</v>
      </c>
      <c r="D47" s="5" t="s">
        <v>8</v>
      </c>
      <c r="E47" s="6">
        <v>1</v>
      </c>
      <c r="F47" s="18"/>
      <c r="G47" s="8">
        <f t="shared" si="0"/>
        <v>0</v>
      </c>
      <c r="J47" s="1"/>
    </row>
    <row r="48" spans="1:11" x14ac:dyDescent="0.3">
      <c r="E48" t="s">
        <v>9</v>
      </c>
      <c r="G48" s="19">
        <f>SUM(G10:G47)</f>
        <v>0</v>
      </c>
      <c r="J48" s="1">
        <f>F48*0.6</f>
        <v>0</v>
      </c>
      <c r="K48" s="1"/>
    </row>
    <row r="49" spans="5:11" x14ac:dyDescent="0.3">
      <c r="E49" t="s">
        <v>10</v>
      </c>
      <c r="G49" s="12">
        <f>ROUND(G48*0.08,2)</f>
        <v>0</v>
      </c>
      <c r="K49" s="1"/>
    </row>
    <row r="50" spans="5:11" x14ac:dyDescent="0.3">
      <c r="E50" s="11" t="s">
        <v>11</v>
      </c>
      <c r="F50" s="11"/>
      <c r="G50" s="20">
        <f>G48+G49</f>
        <v>0</v>
      </c>
      <c r="K50" s="1"/>
    </row>
  </sheetData>
  <mergeCells count="1">
    <mergeCell ref="C9:D9"/>
  </mergeCells>
  <pageMargins left="0.7" right="0.7" top="0.75" bottom="0.75" header="0.3" footer="0.3"/>
  <pageSetup paperSize="9" fitToWidth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Kuszner</dc:creator>
  <cp:lastModifiedBy>Paweł Kuszner</cp:lastModifiedBy>
  <cp:lastPrinted>2025-02-04T11:19:32Z</cp:lastPrinted>
  <dcterms:created xsi:type="dcterms:W3CDTF">2025-02-03T13:04:56Z</dcterms:created>
  <dcterms:modified xsi:type="dcterms:W3CDTF">2025-02-04T11:26:26Z</dcterms:modified>
</cp:coreProperties>
</file>