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ZAMÓWIENIA PUBLICZNE PZP\2025\Powyżej 130 000 zł\AZP_274_14_2025 Dostawa materiałów budowlanych\SWZ budowlane\"/>
    </mc:Choice>
  </mc:AlternateContent>
  <xr:revisionPtr revIDLastSave="0" documentId="13_ncr:1_{2FFBDB08-C1FB-4132-B37E-CB41CF249DBE}" xr6:coauthVersionLast="47" xr6:coauthVersionMax="47" xr10:uidLastSave="{00000000-0000-0000-0000-000000000000}"/>
  <bookViews>
    <workbookView xWindow="-120" yWindow="-120" windowWidth="29040" windowHeight="15840" tabRatio="500" xr2:uid="{00000000-000D-0000-FFFF-FFFF00000000}"/>
  </bookViews>
  <sheets>
    <sheet name="Arkusz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205" i="1" l="1"/>
  <c r="G114" i="1"/>
  <c r="G269" i="1"/>
  <c r="G404" i="1"/>
  <c r="G405" i="1" s="1"/>
  <c r="G406" i="1" l="1"/>
  <c r="G407" i="1" s="1"/>
</calcChain>
</file>

<file path=xl/sharedStrings.xml><?xml version="1.0" encoding="utf-8"?>
<sst xmlns="http://schemas.openxmlformats.org/spreadsheetml/2006/main" count="804" uniqueCount="423">
  <si>
    <t>Lp.</t>
  </si>
  <si>
    <t>Rodzaj materiału</t>
  </si>
  <si>
    <t>TYP/MARKA/PRODUCENT</t>
  </si>
  <si>
    <t>Jednostka miary</t>
  </si>
  <si>
    <t xml:space="preserve">Cena jednostkowa netto </t>
  </si>
  <si>
    <t>Ilość</t>
  </si>
  <si>
    <t>Wartość netto</t>
  </si>
  <si>
    <t>MATERIAŁY METALOWE I NARZĘDZIA</t>
  </si>
  <si>
    <t>Brzeszczoty do wyrzynarek charakteryzujące się czystym cięciem. Wykonane z HCS - stali narzędziowej węglowej. Bok i zęby szlifowane. Obszar stosowania: drewno miękkie, płyty wiórowe, stolarskie, pilśniowe (3-30 mm), tworzywa sztuczne/żywice epoksydowe (średnica &lt; 30 mm).
Długość całkowita: 74 mm
Chwyt: T Zastosowanie: drewno</t>
  </si>
  <si>
    <t>szt.</t>
  </si>
  <si>
    <t xml:space="preserve">Ceownik perforowany wzmocniony S=40mm W=40mm L=2mb GR=1,5mm stal ocynkowana </t>
  </si>
  <si>
    <t>Ceownik stalowy zimnogięty 80 mm dł. 3000mm</t>
  </si>
  <si>
    <t>szt</t>
  </si>
  <si>
    <t>Cylinder satyna,ilość kluczy w komplecie 3 szt,posiada system master key i Atest. Cylindry kręcą się wyłącznie w prawą stronę zarówno przy zamykaniu jak i otwieraniu. Typu ABLOY CLASSIC CY028C lub równoważny</t>
  </si>
  <si>
    <t xml:space="preserve">Diamentowa tarcza tnąca 1A1R 125mm x 22,23mm PRO Gres </t>
  </si>
  <si>
    <t xml:space="preserve">Drut ocynkowany o grubości fi 3 mm. </t>
  </si>
  <si>
    <t>kg</t>
  </si>
  <si>
    <t>Drut spawalniczy manganowo-krzemowy pokryty miedzią przeznaczony do spawania metodą MIG/MAG,
średnica 0,8 mm,
szpula 5 kg</t>
  </si>
  <si>
    <t>Drut spawalniczy TIG 12.64 stal czarna 2,4 1kg</t>
  </si>
  <si>
    <t xml:space="preserve">Drzwiczki rewizyjne metalowe  białe: wymiar wewnętrzny 30cmx30cm,wymiar zewnętrzny 36cmx36cm.Drzwiczki zamykane na kluczyk. </t>
  </si>
  <si>
    <t xml:space="preserve">Dysk z rzepem ROTOSZLIF d=125mm do szlifierki kątowej </t>
  </si>
  <si>
    <t>Dźwignia ręczna z narożnikiem  OL90N srebrna EV1 typ Geza lub równoważny</t>
  </si>
  <si>
    <t xml:space="preserve">Elektrody spawalnicza rutylowe ER 146 , fi 2,5,  długość   350 mm   opakowanie  po 5kg </t>
  </si>
  <si>
    <t>op.</t>
  </si>
  <si>
    <t>Gniazdo kół z tworzywa sztucznego do foteli biurowych, stosowane w szkieletach podstaw TS12, plastikowe gniazda na kółka o trzpieniu metalowym fi-11 mm,</t>
  </si>
  <si>
    <t>Gwoździe budowlane ocynkowane, 3,0",
opakowanie 5 kg</t>
  </si>
  <si>
    <t>Kij teleskopowy  malarski 1,4-2,4 m</t>
  </si>
  <si>
    <t xml:space="preserve">Klamka drzwiowa z owalnym szyldem. Wykonanie stal nierdzewna. W komplecie rozetka na wkładkę, trzpień 8mm oraz zestaw montażowy. Spełnia normę PN-EN 1906 w klasie 3, ochrona antykorozyjna w klasie 4 (do wymiany w CTW DORMA PURE 8100 lub równoważne)
</t>
  </si>
  <si>
    <t xml:space="preserve">Klamka drzwiowa 72 mm na wkładkę biała </t>
  </si>
  <si>
    <t xml:space="preserve">Klamka gałka na wkładkę 72mm  wzmocniona      Strona: uniwersalny
Rodzaj otwierania: klamka-gałka
Typ szyldu: podłużny
Kształt szyldu: prostokątny
Kolor: chrom połysk
Wspomaganie: tak
Rozmiar zamka: 72mm 
</t>
  </si>
  <si>
    <t>Klamka 72 WC z podłużnym szyldem, kolor biały</t>
  </si>
  <si>
    <t>Klamka aluminiowa do okien, kolor  biały, trzpień 35 mm, rozstaw śrub 43 mm</t>
  </si>
  <si>
    <t>Klamka do drzwi antywłamaniowa, rozstaw 90, kolor chrom</t>
  </si>
  <si>
    <t>Klamka do drzwi z szyldem długim, mosiądz, rozstaw 72 mm, rozmiar trzpienia 8x8 mm</t>
  </si>
  <si>
    <t>Klamka prosta dzielona szyld okrągły malowana kolor biały. Trzpień klamki: 8mm</t>
  </si>
  <si>
    <t xml:space="preserve">Klucz nastawny
Długość całkowita produktu: 250 mm Zakres: 0-50 mm
Waga netto: 536 g
Materiał wykonania produktu: stal chromowo-wanadowa (CrV)
Uchwyt: gumowany
Główka odgięta pod kątem 22°: Nie
Podziałka metryczna: Tak
</t>
  </si>
  <si>
    <t>Klucze płasko-oczkowe 12 szt    Dane techniczne:Rozmiar: 6, 8, 9, 10, 12, 13, 14, 15, 17, 18, 19, 22 mm</t>
  </si>
  <si>
    <t>kpl</t>
  </si>
  <si>
    <t>Kołek do wbijania metalowy 6x40 opakowanie 100szt</t>
  </si>
  <si>
    <t xml:space="preserve">Kołek rozporowy 12x240 z wkrętem  łeb na klucz </t>
  </si>
  <si>
    <t>Kołek rozporowy na klucz fi10 10x80 KKX (100szt)</t>
  </si>
  <si>
    <t>Kołek rozporowy fi12 z wkrętem sześciokątnym 12x60 mm,
opakowanie 50 szt.</t>
  </si>
  <si>
    <t>Kołek z łbem stożkowym 06/30x40  opakowanie 200 szt.</t>
  </si>
  <si>
    <t>Kołki rozporowe,
hak sufitowy S-10,
opakowanie 100 szt.</t>
  </si>
  <si>
    <t>Kołki wbijane do szybkiego montażu,6 x 40,
opakowanie 200 szt.</t>
  </si>
  <si>
    <t>Kotwa molly 4/12/40 do mocowania w cienkich ściankach i materiałach z pustymi przestrzeniami, wersja ze śrubą, ocynkowana na biało op. 100 szt</t>
  </si>
  <si>
    <t>Kołki do styropianu ŁIT Łącznik izolacji ŁIT 10x100 mm 100szt</t>
  </si>
  <si>
    <t>Kółko do fotela, średnica trzpienia  Ø10 i Ø11 po 5 szt</t>
  </si>
  <si>
    <t>Krążek ścierny samoprzyczepny PL 28 CK granulacja 100 średnica fi 125 mm bez otworu STANDARD C, ziarno: elektrokorund opakowanie 50szt</t>
  </si>
  <si>
    <t>Kwadrat stalowy gładki 8 x 8 mm dł. 2 m</t>
  </si>
  <si>
    <t xml:space="preserve">Mechanizm łączący oparcie krzesła z siedziskiem </t>
  </si>
  <si>
    <t>Metalowy kołek szybkomocujący 6x65 100szt</t>
  </si>
  <si>
    <t xml:space="preserve">Miara zwijana metalowa 5m  </t>
  </si>
  <si>
    <t>Nakrętki sześciokątne ocynkowane  M10 na kluczyk 17 mm</t>
  </si>
  <si>
    <t xml:space="preserve">Narożnik aluminiowy do płyt g/k 24x24mm o długości 2,5 metrów </t>
  </si>
  <si>
    <t xml:space="preserve">Nitonakrętka aluminiowe  z płaskim kołnierzem M4 FTT/C 0,3-2,5mm (paczka 200szt.) </t>
  </si>
  <si>
    <t xml:space="preserve">Nitonakrętka stalowe  z płaskim kołnierzem M4 FTT/C 0,3-2,5mm (paczka 500szt.) </t>
  </si>
  <si>
    <t>Nity zrywalne 4,8x16,opakowanie 5 kg</t>
  </si>
  <si>
    <t xml:space="preserve">Nity zrywalne stalowo aluminiowe  3x6  </t>
  </si>
  <si>
    <t>Nóż aluminiowy 18mm z ostrzem łamanym</t>
  </si>
  <si>
    <t>Odbojnik drzwiowy o ładnym kształcie kulistym, przyklejany do podłoża. Materiał stop cynku i aluminium galwanizowany. Średnica: 45mm i wysokość:25mm</t>
  </si>
  <si>
    <t>Odbój drzwiowy samoprzylepny twardy 2 szt,  średnica 60 mm, różne kolory</t>
  </si>
  <si>
    <t>Ogranicznik uchyłu Master, zakres 260-800mm, do okien aluminiowych( do istniejących okien CTW)</t>
  </si>
  <si>
    <t>Ostrza do nożyka wzmocnione 18 mm łamane op 10 szt</t>
  </si>
  <si>
    <t>Otwornica koronka do betonu 80 mm,
mocowanie - uchwyt sds plus</t>
  </si>
  <si>
    <t xml:space="preserve">Papa termozgrzewalna wierzchniego krycia     Parametry techniczne:
Grubość [mm]: 5,2;
Giętkość w niskich temp. [°C]: -20;
Wytrzymałość na rozciąganie wzdłuż / w poprzek [N/50mm]: 950 / 800;
Długość / Szerokość [m]: 6,0 / 1,0;
Rolka zawiera 5m2 papy;
</t>
  </si>
  <si>
    <t>Papier ścierny rolka 200x50m, granulacja 60, nasyp pełny, podkład F, spoiwo żywica syntetyczna.</t>
  </si>
  <si>
    <t>rolka</t>
  </si>
  <si>
    <t xml:space="preserve">Piastra siedziska do krzeseł -metalowy element przykręcany do spodu siedziska. Stosowany w krzesłach obrotowych. </t>
  </si>
  <si>
    <t>Pistolet do silikonu: tłok z 3 grubych prętów stalowych
Wykonany z: stali i aluminium</t>
  </si>
  <si>
    <t>Podkładka powiększana ocynkowana  Ø  8 1kg.  Średnica wewnętrzna: 8,4 mm     Średnica zewnętrzna: 24 mm
Grubość: 2 mm</t>
  </si>
  <si>
    <t>Podkładki sprężynowe ocynkowane   Ø  6 średnica wew. 6,1 mm, średnica zew. 11,8 mm i grubość 1,6</t>
  </si>
  <si>
    <t xml:space="preserve">Podstawa metalowa do krzesła lub fotela obrotowego z nakładkami z tworzywa sztucznego. Mocna i stabilna podstawa pięcioramienna.  Podstawa fotela dostosowana do kółek lub stopek o trzpieniu fi-11mm, średnica siłownika fi 50, wysokość podstawy - 200mm, szerokość 680mm </t>
  </si>
  <si>
    <t>Pręt gwintowany ocynkowany M8 1000mm kl. 4.8 </t>
  </si>
  <si>
    <t>Pręt kwadratowy stalowy 5x5mm wpust 1 metr</t>
  </si>
  <si>
    <t xml:space="preserve">Profil stalowy, ocynkowany CW 100 główny do ścianek działowych. Długość: 2,6mb, szerokość; 100mm i grubość blachy 0,5mm </t>
  </si>
  <si>
    <t xml:space="preserve">Profil stalowy, ocynkowany CW 50 główny do ścianek działowych. Długość: 2,6mb, szerokość; 50mm i grubość blachy 0,5mm </t>
  </si>
  <si>
    <t xml:space="preserve">Rozetka owalna do zamontowania wkładki bębenkowej cylindrycznej,
szerokość 33 mm,
długość 72 - 74 mm, 
grubość 9 mm, 
rozstaw otworów mocujących 50 mm,
materiał - stal szlachetna
</t>
  </si>
  <si>
    <t xml:space="preserve">Rozeta podklamkowa WC BIAŁY
Średnica rozety (w cm): 5.6
Rozmiar trzpienia WC: 4 x 4 Materiał wykonania: Aluminium Wykończenie: Lakierowany
</t>
  </si>
  <si>
    <t>Rygiel do drewna na ruchomy słupek, położenie zawiasu górny, dolny Euronut 7/8. System okuć (Roto Centro 101 lub równoważny)</t>
  </si>
  <si>
    <t xml:space="preserve">Rygiel drzwiowy, długość 200 mm, szerokość 16 mm. Kolor mosiądz. </t>
  </si>
  <si>
    <t>Rygiel jednostronny do ryglowania drzwi aluminiowych , 
długość obudowy 200-220 mm,
szerokość obudowy 22-24 mm,
średnica pręta ryglującego 8-9 mm, 
skok rygla 22-24 mm,
kolor srebrny</t>
  </si>
  <si>
    <t>Rygiel licujący z zamykaną płytą, do paneli 10-18mm, fi 50mm.
Materia: stal nierdzewna SS304
Posiada wskaźnik zielony-otwarty, czerwony-zamknięty
Do stosowania na prawe lub lewe drzwi</t>
  </si>
  <si>
    <t>Samozamykacz TS 4000 z ramieniem stosowany do drzwi rozwiernych, wewnętrznych / zewnętrznych, prawych lub lewych o szerokości skrzydła do 1400 mm. Siła zamykania: 1-6 (według normy PN EN1154).</t>
  </si>
  <si>
    <t>Siłowniki do krzeseł i foteli, wysokość kolumny 235mm [regulacja 281-414 mm].Kolor czarny i chrom.</t>
  </si>
  <si>
    <t xml:space="preserve">SMAR ogólnego stosowania  ŁT-43,
opakowanie 0,85 kg </t>
  </si>
  <si>
    <t xml:space="preserve">Ściernica talerzowa diamentowa do szlifowania betonu 125x7,2x22,23 </t>
  </si>
  <si>
    <t>Śruby imbusowe do montażu klamki 6x6 mm</t>
  </si>
  <si>
    <t>Śruby przelotowe do montażu klamek
W komplecie 2 śruby+"kołpaki".
Długość-60 mm.
Średnica-4 mm.
Maksymalna długość z kołpakami - 70 mm , minimalna długość po skręceniu kołpaków - 40 mm.</t>
  </si>
  <si>
    <t>Śruba sześciokątna ocynkowana M6x35</t>
  </si>
  <si>
    <t>Śruba zamkowa ocynk M 5x60</t>
  </si>
  <si>
    <t>Taśma dekarska bitumiczna ciemny brąz 150mmx10m. Odporność termiczna: od -40°C do +80°C</t>
  </si>
  <si>
    <t>Taśma samoprzylepna aluminiowa zbrojona 100mm x 50m 90°C</t>
  </si>
  <si>
    <t xml:space="preserve">Uchwyt do rury spustowej wbijany Ø110 i  Ø150 długość140 </t>
  </si>
  <si>
    <t>Uniwersalny mechanizm do fotela obrotowego o wymiarach rozstawu otworów w podstawie 200x200</t>
  </si>
  <si>
    <t>Wiadro malarskie 10L z kratką malarską</t>
  </si>
  <si>
    <t xml:space="preserve">Wiertło do betonu fi  6, długość 100 mm.  Uchwyt: cylindryczny </t>
  </si>
  <si>
    <t>Wkładka antywłamaniowa  bębenkowa  profilowana do zamków wpuszczanych,
Rozmiar 30/35, profil wkładki 10 mm,
5 kluczy nawiercanych w komplecie</t>
  </si>
  <si>
    <t>Wkładka antywłamaniowa  bębenkowa  profilowana do zamków wpuszczanych,
Rozmiar 40/40, 5 kluczy w komplecie</t>
  </si>
  <si>
    <t>Wkładka bębenkowa z gałką,
rozmiar 30/30,
materiał mosiądz, 
3 klucze w komplecie</t>
  </si>
  <si>
    <t>Wkładka bębenkowa z gałką,
Rozmiar 35/40,
materiał mosiądz, 
3 klucze w komplecie</t>
  </si>
  <si>
    <t>Wkładka bębenkowa,
rozmiar 30/30,
materiał mosiądz,
5 kluczy w komplecie</t>
  </si>
  <si>
    <t>Wkładka cylindryczna profilowa 6-cio zapadkowa, 
rozmiar 30/35 mm, 
materiał mosiądz,
3 klucze w komplecie</t>
  </si>
  <si>
    <t xml:space="preserve">Wkładka do zamka wierzchniego długość wkładki: 70mm grubość wkładki: 23,8mm czoło bębenka i pierścień: polerowane. W komplecie 3 klucze. </t>
  </si>
  <si>
    <t>Wkładka 45/50, klasa C, 3 klucze atestowana, mosiądz. Zabezpieczenie: Profil klucza wykazuje bardzo wysoką odporność na otwieranie za pomocą tzw. metod manipulacyjnych - według normy PN EN 1303:2007 na poziomie 6.</t>
  </si>
  <si>
    <t xml:space="preserve">Wkładka bębenkowa w rozmiarze 40/40 mm, typ wkładki: symetryczna (klucz-klucz), profil wkładki 10 mm, w komplecie 3 klucze. Wkładka LOB lub równoważna. </t>
  </si>
  <si>
    <t>Wkręt montażowy z łbem podkładkowym fosfatowany                                                        Dane techniczne                                           Rozmiar wkręta - 4,2x16
Typ gniazda - PH Materiał - stal węglowa Ochrona antykorozyjna - powłoka fosforowana
Podłoże - blacha stalowa 1,0mm, drewno. Opakowanie 1000szt.</t>
  </si>
  <si>
    <t xml:space="preserve">Wkręt podkładkowy 4,2x16 czarny  op.1000szt </t>
  </si>
  <si>
    <t xml:space="preserve">Wkręty do płyt kartonowo-gipsowych  3,5 x 25 mm do stali 200 szt. </t>
  </si>
  <si>
    <t>Wkręty samowiercące z łbem kielichowym 3,5x35mm,
opakowanie 1000 szt.</t>
  </si>
  <si>
    <t xml:space="preserve">Zaczep do okna aluminiowego przeznaczonego do systemu rowka V.02 o szerokości 9,7-11,5 mm </t>
  </si>
  <si>
    <t xml:space="preserve">Zamek wpuszczany  72/45, prawy lub lewy do wkładki </t>
  </si>
  <si>
    <t>Zamek wpuszczany  łazienkowy do WC, 72/55 prawy lub lewy</t>
  </si>
  <si>
    <t>Zamek wpuszczany do drzwi,
wymiar: 72 mm x 45 mm, 
bez zaczepu, 
wykonanie ze stali chromowanej,
w wersji na wkładkę bębenkową patentową</t>
  </si>
  <si>
    <t>Zamek wpuszczany do drzwi wykonanych z ramek aluminiowych. Cylinder zamka owalny średnica fi 20x11mm  długość 20 mm. Kołnierz zamka względem cylindra niesymetryczny 35x19mm, długość rygla 15mm.</t>
  </si>
  <si>
    <t>Zamek wpuszczany w drzwi,
rozstaw 72 mm x 50 mm</t>
  </si>
  <si>
    <t>Zamek wpuszczany uniwersalny lewy, prawy na wkładkę 90/50mm cynk zółty</t>
  </si>
  <si>
    <t xml:space="preserve">Zawór zwrotny z membraną z miki do wentylatorów o średnicy 100 mm </t>
  </si>
  <si>
    <t xml:space="preserve">Zestaw 8 wierteł SDS-Plus plus-3 składa się z:
- 2 wierteł SDS-Plus plus-3 w rozmiarze 6/50/110 mm
- 2 wierteł SDS-Plus plus-3 w rozmiarze 6/100/160 mm
- 2 wierteł SDS-Plus plus-3 w rozmiarze 8/100/160 mm
- 2 wierteł SDS-Plus plus-3 w rozmiarze 10/100/160 mm
</t>
  </si>
  <si>
    <t>Zestaw 8 szt. wkrętaków: Płaskie 3 x 75 mm; 5 x 100 mm; 6.5 x 45 mm; 6.5 x 150 mm; Phillips Ph 2 x 150 mm; Ph 1 x 100 mm; Ph 0 x 60 mm; Ph 2 x 45 mm</t>
  </si>
  <si>
    <t>Zestaw kluczy  imbusowych (ampule typ T ).Rozmiary kluczy:2; 2,5; 3; 4; 5; 6; 8; 10 mm ; długość kluczy: 140, 140, 140, 104, 195, 255, 255, 255 mm; zakres pracy:kąt 25st.</t>
  </si>
  <si>
    <t xml:space="preserve">Zestaw wierteł do metalu, wykonane zgodne z DIN 338, ze stali szybkotnącej o symbolu HSS 19 sztuk 1-10 mm
</t>
  </si>
  <si>
    <t>Zestaw wierteł koronowych 3 szt
Średnice: 6, 8, 10 mm
Złącze: złącze fi 10 mm do wiertnic z uchwytem trójszczękowym
Stosowanie: do cięcia na sucho lub na mokro do płytek ceramicznych</t>
  </si>
  <si>
    <t>MATERIAŁY BUDOWLANE + CHEMIA BUDOWLANA</t>
  </si>
  <si>
    <t>Bejca  do drewna, kolor średni dąb, op.  0,5 l</t>
  </si>
  <si>
    <t>Benzyna ekstrakcyjna op.0,5 l</t>
  </si>
  <si>
    <t xml:space="preserve">Cement CEM II/B-V 32,5 R, op. 25 kg </t>
  </si>
  <si>
    <t xml:space="preserve">Czyścik do czyszczenia pistoletów do pian poliuretanowych, 
op. o poj. 500 ml </t>
  </si>
  <si>
    <t>Elastyczna, szybkowiążąca, cementowa zaprawa klejąca o wysokich parametrach, do montażu płytek ceramicznych w płaszczyźnie poziomej i pionowej bez efektu osuwania się płytek. Mrozo- i wodoodporna., kolor: szary  Opakowanie25 kg. Czas zachowania właściwości roboczych: 60 minut, czas schnięcia otwartego: około 20 minut .Korygowalność: do 15 minut, spoinowanie: na ścianach i podłogach: po 4 godzinach.</t>
  </si>
  <si>
    <t>Emalia akrylowa  szybkoschnąca przeznaczona  do dekoracyjno-ochronnego malowania drewna, materiałów drewnopochodnych, tynków oraz elementów stalowych i żeliwnych użytkowanych wewnątrz i na zewnątrz pomieszczeń, takich jak: drzwi, okna, meble itp.  różne kolory opakowanie poj.0,9l</t>
  </si>
  <si>
    <t>Emalia chlorokauczukowa,
przeznaczona do malowania powierzchni urządzeń i konstrukcji metalowych lub żeliwnych, zabezpieczonych wcześniej farbą chlorokauczukową przeciwrdzewną do gruntowania. 
Emalia przeznaczona jest również do malowania betonów, tynków wapiennych i cementowych oraz drewna i stolarki budowlanej. 
Wydajność ok 7 m2 z 1 l. (różne kolory)
Opakowania o poj. 0,9 l</t>
  </si>
  <si>
    <t xml:space="preserve">Emalia olejno – ftalowa,
Różne kolory
opakowania o pojemności 0,8  l </t>
  </si>
  <si>
    <t>Emulsja gruntująca na ściany i podłogi, 
impregnat do gruntowania i wzmacniania porowatych i chłonnych podłoży, zmniejsza chłonność gruntowanych powierzchni, 
na ściany i podłogi, 
na tynki cementowe, cementowo -wapienne i gipsowe, na podłoża betonowe oraz z płyt gipsowo-kartonowych, 
opakowanie o poj. 5 l</t>
  </si>
  <si>
    <t>Farba akrylowa do kaloryferów, wodorozcieńczalna,  przeznaczona  do ochronno –dekoracyjnego malowania kaloryferów oraz elementów miedzianych i żeliwnych, 
odporna na działanie temperatur do 100°C., 
kolor biały, 
opakowania o poj. 0,7 l</t>
  </si>
  <si>
    <t>Farba emulsyjna wewnętrzna do ścian i sufitów podwyższona odporność na ścieranie, zapewnia oddychanie ścian i hipoalergiczna . Przeznaczona jest do malowania tynków z zapraw cementowych, cementowo - wapiennych, gipsowych, płyt gipsowo-kartonowych, powierzchni drewnianych. Wydajność (w m²/l) – 13 , kolor śnieżnobiały,  opakowanie 10l.</t>
  </si>
  <si>
    <t xml:space="preserve">Farba akrylowa fasadowa  bazuje na  hybrydowym układzie  dwóch żywic, co sprawia, że gwarantuje pełną ochronę przed deszczem, wahaniami  temperatury czy działaniem promieni UV poj. 10l </t>
  </si>
  <si>
    <t>Farba podkładowa na zacieki i plamy. Izoluje plamy wzmacnia podłoże, zabezpiecza przed rozwojem grzybów ma doskonałą przyczepność do podłoża poj. 1l.</t>
  </si>
  <si>
    <t>Farba podkładowa przeznaczony do ochronnego malowania powierzchni zewnętrznych stalowych i żeliwnych pod wyroby ftalowe, ftalowe karbamidowe, nitrocelulozowe i chlorokauczukowe (różne kolory) poj. 1L</t>
  </si>
  <si>
    <t xml:space="preserve">Folia izolacyjna w płynie,  wodoszczelna, elastyczna,
grubość warstwy: 1 - 5 mm
zużycie: ok. 2 kg / m2,
Gęstość ok. 1,5 g/cm³,
przyczepność min. 1,3 Mpa,
współczynnik. przepuszczalności pary wodnej μ - ok. 1000,
czas schnięcia - ok. 3 godzin,
Nakładanie drugiej warstwy po ok. 3 godz.
wchodzenie po ok. 12 godzinach,
opakowanie 5 kg </t>
  </si>
  <si>
    <t>Folia malarska mocna, 
materiał - HDPE o prostopadle
przebiegającej strukturze włókien,
Rozmiar: 4 m x 5 m = 20 m²</t>
  </si>
  <si>
    <t>Fuga elastyczna do spoinowania ściennych i podłogowych płytek ceramicznych i kamiennych,
do stosowania wewnątrz i na zewnątrz budynków,
szerokość spoiny 1-7 mm,
temp. Stosowania od +5 ºC do +25 ºC,
różne kolory,
opakowanie 2 kg</t>
  </si>
  <si>
    <t>Gładź gipsowa, 25 kg</t>
  </si>
  <si>
    <t>Grunt kwarcowy  5 kg</t>
  </si>
  <si>
    <t>Jednoskładnikowa poliuretanowa pianka montażowo-uszczelniająca  do niskich temperatur z opatentowanym aplikatorem GENIUS GUN poj.770 ml</t>
  </si>
  <si>
    <t>Jednoskładnikowy kit uszczelniający i uniwersalny klej barwa biała. op. 300ml Nadaje się do stosowania wewnątrz i na zewnątrz pomieszczeń. (Typu Sikaflex 11FC + lub równoważny).</t>
  </si>
  <si>
    <t xml:space="preserve">Jednoskładnikowy, trwale elastyczny super lepki i gęsty klej montażowy na bazie MS POLIMERU do mocowania mocno obciążonych elementów w budownictwie i przemyśle. </t>
  </si>
  <si>
    <t>Klej do układania i mocowania płytek ceramicznych, ściennych i podłogowych do gresu i podłóg podgrzewanych, norma PN_EN 12004 C2TE
średnie zużycie ok. 1,2 kg/m2 na 1 mm grubości warstwy. 
Opakowanie 25 kg</t>
  </si>
  <si>
    <t xml:space="preserve"> Klej montażowy jednoskładnikowy, bezbarwny klej rozpuszczalnikowy na bazie kauczuków syntetycznych (SBS) przeznaczonym do różnorodnych prac montażowych i wykończeniowych w budownictwie, szczególnie sytuacji, kiedy potrzebna jest bezbarwna lub wytrzymała spoina. Poj. 310 ml</t>
  </si>
  <si>
    <t xml:space="preserve">Klej przeznaczony do mocowania płyt termoizolacyjnych ze styropianu EPS i wykonywania warstwy zbrojonej w technologii ocieplania budynków. Umożliwia przyklejanie płyt styropianowych (w tym płyt grafitowych) i wykonywania warstwy zbrojonej w technologii ocieplania budynków. </t>
  </si>
  <si>
    <t>Klej uniwersalny do przyklejania wełny i zatapiania siatki TO-KWU jest częścią systemu ociepleń Termo Organika® W. Służy do przyklejania wełny do podłoży mineralnych np. prefabrykatów żelbetowych, betonu, elementów ceramicznych, keramzytobetonowych, gazobetonowych, kamieni naturalnych, tynków cementowych, wapiennych i cementowo-wapiennych itp. powierzchni oraz do zatapiania siatki zbrojącej.  Opakowanie 25 kg</t>
  </si>
  <si>
    <t>Klej uszczelniacz znakomicie przylega do wszelkich podłoży: blach ocynkowanych, dachówki ceramicznej lub drewna, umożliwiając trwałe scalenie elementów. Ponadto produkt jest odporny na działanie niekorzystnych czynników zewnętrznych lub promieniowanie ultrafioletowe, co pozwoli zachować jego właściwości użytkowe opakowanie poj. 290 ml, kolor szary.</t>
  </si>
  <si>
    <t>Kratka wentylacyjna kwadratowa z żaluzją zewnętrzną, 
wykonana z białego tworzywa ABS,
wymiar: 14x14 cm z siatką, skośna.</t>
  </si>
  <si>
    <t>Krążek ścierny samoprzyczepny na rzep o średnicy 125 mm oraz granulacji 60 opakowanie 50szt.</t>
  </si>
  <si>
    <t xml:space="preserve">Kuweta malarska 330x350 mm  </t>
  </si>
  <si>
    <t>Lateksowa farba wewnętrzna   wodoodporna. ekstremalnie odporna na wodę i szorowanie, .   Dane techniczne:  zgodna z: PN-EN 13300, odporność na ścieranie:klasa I, kategoria połysku: mat,  współczynnik kontrastu: klasa 2/7m², granulacja:drobna i zużycie:0,08 l/m² dla jednej warstwy. Typu: Optomal SuperLatex  lub równoważna poj 10 l</t>
  </si>
  <si>
    <t xml:space="preserve">Listwa szybki montaż z uszczelką silikonową, szerokość 40 mm  i długość 180 cm dąb naturalny </t>
  </si>
  <si>
    <t xml:space="preserve">Papier ścierny płótno 23x28 cm gramatura 40, </t>
  </si>
  <si>
    <t>Papier ścierny   wodny 23x28 cm gramatura 600</t>
  </si>
  <si>
    <t>Papier ścierny  wodny 23x28 cm gramatura 1200</t>
  </si>
  <si>
    <t>Papier ścierny w taśmie szerokość 115 granulacja 100,120 i 115 do szlifowania  gładzi gipsowych</t>
  </si>
  <si>
    <t>mb</t>
  </si>
  <si>
    <t>Pasta do gwintów GB1 400g</t>
  </si>
  <si>
    <t>Pędzel angielski 1,5", profesjonalny, okucie metalowe, uchwyt drewniany lakierowany, 100% naturalnego włosia</t>
  </si>
  <si>
    <t xml:space="preserve">Pędzel angielski 2,5", profesjonalny, okucie metalowe, uchwyt drewniany lakierowany, 100% naturalnego włosia. </t>
  </si>
  <si>
    <t>Pędzel angielski 3", profesjonalny, okucie metalowe, uchwyt drewniany lakierowany, 100% naturalnego włosia</t>
  </si>
  <si>
    <t xml:space="preserve">Pędzel kaloryferowy,  szerokość 25mm do trudno dostępnych miejsc, trzonek : drewno bukowe, rodzaj włosia : szczecina naturalna , wysokość włosia : 51mm, skuwka : blacha ocynkowana </t>
  </si>
  <si>
    <t>Pędzel ławkowiec z lakierowaną bukową oprawą i trzonkiem,
Wymiary: 80 x 180 mm,
długość włosia: min. 65 mm,
włosie naturalne lub naturalne z domieszką syntetycznego</t>
  </si>
  <si>
    <t>Piana montażowa  niskoprężna do pistoletu pojemność 750ml</t>
  </si>
  <si>
    <t>Piasek budowlany do betonów,  zapraw murarskich, tynkarskich  i do  innych celów budowlanych.
1 tona (wraz z transportem na terenie Lublina)</t>
  </si>
  <si>
    <t>t</t>
  </si>
  <si>
    <t>Pigment do barwienia farb - uniwersalny płynny koncentrat pigmentowy, 
przeznaczony do kolorowania gotowych farb i lakierów wodorozcieńczalnych,
zastosowanie: barwienie wodorozcieńczalnych farb akrylowych, emulsyjnych, lateksowychi kredowych,
kolor żółty,
opakowanie o poj. 80 ml</t>
  </si>
  <si>
    <t>Płyta gipsowo - kartonowa ogniochronna,
krawędź podłużna spłaszczona, półokrągła,
wymiary 1200 mm x 2600 mm, 
grubość 12,5 mm,
kolor różowy</t>
  </si>
  <si>
    <t>Płyty gipsowo - kartonowe wodoodporne, 
wymiary 1200 mm x 2600 mm, 
grubość 12,5 mm 
kolor zielony</t>
  </si>
  <si>
    <t>Płytki gresowe 30x30 gatunek I</t>
  </si>
  <si>
    <t>m²</t>
  </si>
  <si>
    <t>Płyty styropianowe twarde gr. 3cm – op. 0,3 m3 EPS 100</t>
  </si>
  <si>
    <t>Posadzka cementowa do wykonywania posadzek oraz podkładów wewnątrz
i na zewnątrz budynków, 
wytrzymałość na ściskanie 25 MPa,
opakowanie 25 kg</t>
  </si>
  <si>
    <t>Preparat wielofunkcyjny do smarowania, konserwacji, usuwania wody, penetracji, czyszczenia,
opakowanie poj 450ml.</t>
  </si>
  <si>
    <t>Profil  stalowy ścienny C -50,
wykonanie z blachy ocynkowanej o gr. 0,75 mm,
Długość 4 m</t>
  </si>
  <si>
    <t xml:space="preserve">Profil do łuków ściennych U-50,
długość 4 m </t>
  </si>
  <si>
    <t>Rozpuszczalnik uniwersalny 500 ml</t>
  </si>
  <si>
    <t>Samoprzylepna  bitumiczna  taśma  izolacyjna  ze  wzmocnioną aluminiową warstwą ochronną przeznaczona do szybkich uszczelnień wodochronnych w pracach dekarskich i ogólnobudowlanych o  doskonałej  przyczepności  do  powierzchni  bitumicznych, dachówek,  gontów, metalu, tworzyw  sztucznych,  kamienia, cegły oraz betonu; 
Wymiary : 15 cm x 10 m</t>
  </si>
  <si>
    <t xml:space="preserve">Siatka podtynkowa elewacyjna z włókna szklanego 160g/50m² </t>
  </si>
  <si>
    <t xml:space="preserve">m² </t>
  </si>
  <si>
    <t>Silikon akrylowy, po utwardzeniu tworzy elastyczną i malowalną  spoinę, zawiera środki grzybobójcze 
do wewnątrz i na zewnątrz, 
opakowanie poj. 310 ml</t>
  </si>
  <si>
    <t>Silikon sanitarny bezbarwny,
opakowanie poj. 310 ml</t>
  </si>
  <si>
    <t>Silikon uniwersalny opakowanie poj. 300 ml brązowy</t>
  </si>
  <si>
    <t>Smar litowy specjalny 400 ml biały</t>
  </si>
  <si>
    <t xml:space="preserve">Specjalistyczny uszczelniacz dekarski stosuje się do naprawy dachów, rynien i uszczelniania kołnierzy okien dachowych. Produkt jest odporny na warunki atmosferyczne – nie przepuszcza wody i nie topnieje pod wpływem promieni słonecznych. Obszary zastosowania  na zewnątrz budynków opakowanie poj. 310 ml kolor brązowy </t>
  </si>
  <si>
    <t xml:space="preserve">Styropian elewacyjny </t>
  </si>
  <si>
    <t>Ściernica 150x20x20</t>
  </si>
  <si>
    <t>Środek pleśniobójczy  do szybkiego i dokładnego usuwania pleśni, glonów i bakterii. Może być stosowany na wszystkich podłożach mineralnych takich jak beton, płytki ceramiczne, cegła itp. Z aktywnym chlorem, natychmiastowo wybiela i dezynfekuje (PUFAS lub równoważny) Spray 500ml.</t>
  </si>
  <si>
    <t>Taśma malarska maskująca, papierowa, rolka  szer. 30 mm x 50 m</t>
  </si>
  <si>
    <t xml:space="preserve">Taśma siatkowa z włókna szklanego  do spoin między płytami gips-karton,  samoprzylepna oraz do reperacji pęknięć w tynkach gipsowych, reperacja ubytków w tynkach,  płytach gipsowych i gipsowo – kartonowych.
rolka szer. 45 mm x 20 m </t>
  </si>
  <si>
    <t>m</t>
  </si>
  <si>
    <t>Taśma tynkarska samoprzylepna szerokość 48mm, rolka 50mb</t>
  </si>
  <si>
    <t>Tynk gipsowy ręczny, do zastosowań wewnętrznych, 
do nakładania ręcznego jednowarstwowego, 
do każdego rodzaju chropowatego podłoża lub utwardzonej obrzutki, nie przeznaczony do pomieszczeń przeznaczonych do mokrych procesów produkcyjnych,
uziarnienie 1,2 mm, długi czas obróbki,
opakowanie 30 kg</t>
  </si>
  <si>
    <t>Tynk strukturalny silikonowy 1.5 mm baranek 25kg</t>
  </si>
  <si>
    <t>Uniwersalna , szybkoschnąca  farba o wysokim połysku w aerozolu. Unikalna kompozycja surowcowa gwarantuje wysoką trwałość i powtarzalność koloru, jednolitość powierzchni oraz trwały połysk. Emalie Uniwersalne Spray Professional są idealne jako farby zewnętrzne i wewnętrzne do malowania przedmiotów metalowych, z tworzyw sztucznych, gipsu, tynku, blach karoserii,rowerów, drewna, mebli itp. (różne kolory) poj. 400Ml</t>
  </si>
  <si>
    <t xml:space="preserve">Uszczelniacz akrylowy  przeznaczony do wypełniania pęknięć, rys i szczelin. Może być stosowany zarówno wewnątrz i na zewnątrz pomieszczeń. Po utwardzeniu nadaje się do malowania i szlifowania. Charakteryzuje się bardzo dobrą przyczepnością do betonu, cegły, tynku, ceramiki, płyt karton-gipsowych, drewna, a także do większości podłoży stosowanych w budownictwie niewymienionych powyżej. Kolor biały, opakowanie poj.310ml.                                  Parametry techniczne:                                              -Odporność termiczna po utwardzeniu :          30°C do +80°C,                                                          - Tempo utwardzania: 2mm/24h,                               -Temperatura pracy: 5°C do 30°C;                           -Gęstość: 1,60-1,70g/cm².                                                        </t>
  </si>
  <si>
    <t>Uszczelniacz dekarski specjalistyczny,
opakowanie poj. 310 ml kolor szary, bezbarwny lub brązowy</t>
  </si>
  <si>
    <t>Uszczelniacz dekarski do naprawy dachów, rynien i wszelkich konstrukcji zewnętrznych. Cechy: duża przyczepność do większości materiałów budowlanych: beton, szkło, kamień, drewno, metal i tworzywo sztuczne, do stosowania na mokrych powierzchniach, op. poj. 280 ml, kolor bezbarwny.</t>
  </si>
  <si>
    <t xml:space="preserve">Wałek gąbkowy  (wkład) wykonany z gąbki zamknięto porowej przeznaczone do malowania farbami olejnymi, akrylowymi, lakierobejcami.  Długość wałka: 5cm,grubość rączki: 6mm  i średnica wałka: 30mm </t>
  </si>
  <si>
    <t>Wałek malarski (wkład) : długość: 18cm, średnica: 48mm, długość włosia: 11mm, średnica otworu na pręt: 8mm, materiał : poliester fazowana .</t>
  </si>
  <si>
    <t>Wałek malarski (wkład) : długość: 25cm, średnica: 48mm, długość włosia: 10mm, średnica otworu na pręt: 8mm, materiał : poliester fazowana .</t>
  </si>
  <si>
    <t>Wałek przeznaczony do aplikacji farb fasadowych (wkład). Cechy: gęste i chłonne runo, szerokość wkładu - 27 cm, średnica zewnętrzna – 76 mm</t>
  </si>
  <si>
    <t>Wałek malarski sznurkowy                           Długość : 250 mm                                           Średnica całkowita: 60 mm
Średnica otworu na rączkę: 8 mm. Poszycie stanowią włókna poliakrylowe.</t>
  </si>
  <si>
    <t>Wałek wykonany z mikrofibry 10cm</t>
  </si>
  <si>
    <t>Wazelina techniczna 4,5 kg</t>
  </si>
  <si>
    <t xml:space="preserve">Wełna mineralna o grubości 50 mm, długość: 1000 mm;
Szerokość: 610 mm; opakowanie 15 szt w paczce
</t>
  </si>
  <si>
    <t>Wkład do malowania farbami olejnymi: długość rolki: 10, cm, średnica rolki: 30 mm, mocowanie: 6 mm, długość włosa: 4 cm,</t>
  </si>
  <si>
    <t>Wylewka betonowa 25 kg</t>
  </si>
  <si>
    <t>Wylewka przeznaczona jest do ręcznego wykonywania samopoziomujących podkładów podłogowych wewnątrz pomieszczeń.  Charakteryzuje się szybkim wiązaniem oraz szerokim zakresem stosowania.  Możliwość nakładania w grubych warstwach powoduje, że jest produktem bardzo uniwersalnym.
Skład:
- Cement portlandzki
- Wypełniacze mineralne
- Dodatki modyfikujące Opakowanie 25 kg</t>
  </si>
  <si>
    <t>Zaprawa klejąca do styropianu i siatki 25 kg</t>
  </si>
  <si>
    <t>Zaprawa murarska klasy M 10,
fabrycznie przygotowana, sucha, cementowo–wapienna zaprawa,
wytrzymałość &gt;10 MPa, 
do murowania ścian nośnych przy użyciu wszystkich powszechnie stosowanych cegieł i bloczków budowlanych,
wielkość ziarna : 0–4 mm
zużycie: ok. 1,7 kg suchej mieszanki na 1 l gotowej zaprawy,
opakowania po 25 kg</t>
  </si>
  <si>
    <t>Zaprawa tynkarska, fabrycznie przygotowana zaprawa cementowo-wapienna do wykonywania  tradycyjnych tynków zewnętrznych i wewnętrznych w kategoriach 0-III sposobem maszynowym z użyciem agregatów tynkarskich, przeznaczona do tynkowania powierzchni z betonu, silikatów, cegły i pustaków ceramicznych oraz płyt wiórowo-cementowych,
opakowania po 25 kg</t>
  </si>
  <si>
    <t>Zaprawa wyrównująca  opakowanie 25kg</t>
  </si>
  <si>
    <t>MATERIAŁY STOLARSKIE</t>
  </si>
  <si>
    <t>Drzwi wewnętrzne łazienkowe pełne z podcięciem wentylacyjnym 80 (lewe, prawe)</t>
  </si>
  <si>
    <t>Drzwi wewnętrzne łazienkowe z szybką podcięciem wentylacyjnym 70 (lewe, prawe)</t>
  </si>
  <si>
    <t>Jednoskładnikowy klej kontaktowy, przeznaczony do stosowania w obuwnictwie do klejenia skóry naturalnej i sztucznej, filcu, gumy i tkanin. Może być stosowany również w przemyśle meblowym i w budownictwie poj. 0,8l.</t>
  </si>
  <si>
    <t>Kątownik wykończeniowy PCV 30x30 mm - 2,75 m różne kolory</t>
  </si>
  <si>
    <t>Klej - mieszanina wodnej dyspersji żywicy poliwinylowej z wypełniaczem mineralnym i rozpuszczalnikiem organicznym; stosowany do klejenia na zimno drewna z drewnem, tworzywami sztucznymi itp.; pojemnik. 50g.</t>
  </si>
  <si>
    <t>Klej do drewna  spełniający wymagania D4, o dobrych parametrach wiązania i wytrzymałości mechanicznej; połączenie ma utworzyć wodoodporną spoinę klejową odpowiadającą wymaganiom grupy D - 4 wg DIN EN 204 i spełniać kryteria odporności termicznej wg WATT 91; do klejenia każdego rodzaju drewna; opakowanie 5 kg</t>
  </si>
  <si>
    <t xml:space="preserve">
Klej przeznaczony do klejenia na zimno drewna z drewnem materiałami drewnopochodnymi, tkaninami i papierem. Po utwardzeniu daje trwałą i elastyczną spoinę. Opakowanie 200ml 0,2kg (Vicol lub równoważny)</t>
  </si>
  <si>
    <t>Kołki rozporowe  z wkrętem do drewna z łbem sześciokątnym  10mmX120mm; opakowanie 100 szt.</t>
  </si>
  <si>
    <t xml:space="preserve">Komplet wierteł piórkowych do drewna, 8 szt. W skład kompletu wchodzą wiertła o średnicach: 12| 16| 18| 20| 22| 25| 28 i 32mm </t>
  </si>
  <si>
    <t>Konfirmat 6,4x50 metalowy ocynk biały; opakowanie 100 sztuk</t>
  </si>
  <si>
    <t>Kółko meblowe fi 50 mm gumowe z hamulcem; nośność min. 20 kg; z metalową płytką służącą do montażu na wkręty</t>
  </si>
  <si>
    <t>Krążki ścierne samoprzyczepne PS 18EK  przeznaczone do szlifowania za pomocą szlifierek oscylacyjnych; średnica 125 mm; granulacja 60, opk. 50 szt.</t>
  </si>
  <si>
    <t>Lakier do mebli  szybkoschnący 0,75l półmat</t>
  </si>
  <si>
    <t>Lakier jachtowy V33 zalecany jest do ochrony i dekoracji stolarki zewnętrznej narażonej na oddziaływanie trudnych warunków atmosferycznych. Zapewnia znakomitą wodoodporność, ochronę przed promieniowaniem UV oraz odporność na ścieranie. Poj. 2,5L</t>
  </si>
  <si>
    <t>Lakierobejca do drewna  o tiksotropowych właściwościach do ochrony i dekoracji oszlifowanego drewna (meble, altany, drzwi, okna); umożliwiający oddawanie wilgoci; środek ochronny przed biokorozją, promieniami UV i działaniem warunków atmosferycznych; do stosowania na zewnątrz; kolor palisander; opakowanie o poj.2,5 l</t>
  </si>
  <si>
    <t>Listwa narożna wykonana z  MDF, pokryta okleiną drewnopodobną,  wymiar: 35 mm x 35 mm x 2600 mm (różne kolory)</t>
  </si>
  <si>
    <t>Listwa progowa wykonana z aluminium o szerokości 30 mm dąb drewnopodobna  długość 2,7m</t>
  </si>
  <si>
    <t>Listwa progowa wykonana z aluminium o szerokości 40 długość 1,8m dąb szlachetny</t>
  </si>
  <si>
    <t xml:space="preserve">Narożnik  - uniwersalny – przystosowany do okien lewych i prawych - długość ramienia 98,5 mm - ośmiokątny grzybek antywłamaniowy z możliwością regulacji - szerokość listwy 16 mm. Narożnik wyposażony jest w rolkę grzybkową </t>
  </si>
  <si>
    <t>Noga meblowa metalowa, chromowana; mocowanie przyspawane, montaż na wkręty, plastikowa podstawa z możliwością regulacji wysokości do 2 cm; średnica  60 mm, wysokość 1100 mm.</t>
  </si>
  <si>
    <t xml:space="preserve">Nóżka meblowa stalowa chromowana, 30x100 mm, montaż na 4 wkręty </t>
  </si>
  <si>
    <t>Obrzeże meblowe wykonane z trwałego PCV o grubości 0,6 mm z warstwą termotopliwego kleju różne kolory</t>
  </si>
  <si>
    <t>Ołówek stolarski 240 mm, HB</t>
  </si>
  <si>
    <t>Płyta HDF; arkusz o wym. 2070X2800 gr. 3,0 mm, kolor biały</t>
  </si>
  <si>
    <t>Płyta melaminowo -wiórowa 18 mm,  arkusz o wym. 2800X2070 mm; obustronnie laminowana; różne kolory</t>
  </si>
  <si>
    <t>Płyta OSB-3 12 mm (2500x1250 mm)</t>
  </si>
  <si>
    <t>Płyta OSB-4 18 mm (2500x1250 mm)</t>
  </si>
  <si>
    <t xml:space="preserve">Płyta surowa wiórowa impregnowana o wymiarach [2070 x 2800]mm; grubość=18mm;  </t>
  </si>
  <si>
    <t xml:space="preserve">Płyta z PMMA (polimetakrylan metylu- plexi); przezroczysta; grubość 5 mm; przepuszczalność światła ok 90%;  cięte na wymiar  </t>
  </si>
  <si>
    <t>Podpórka metalowa półki  fi 5 mm; kolor - ocynk biały; opakowanie 1000 szt.</t>
  </si>
  <si>
    <t>Półka pod klawiaturę;  tworzywo sztuczne; kolor szary; rozmiar 11cm/55cm/25cm montowana na 8 wkrętów do spodu blatu</t>
  </si>
  <si>
    <t>Profil do drzwi przesuwnych z płyty o grubości 18mm;  długości 270 cm; kolor aluminium</t>
  </si>
  <si>
    <t>Prowadnica rolkowa do szuflad 230M; długość  30 cm;  75% wysuw; kolor  kremowo-biały</t>
  </si>
  <si>
    <t>Prowadnice do drzwi przesuwnych - wózek górny/ dolny Solo skład 2xw. Dolny 2xw. Górny</t>
  </si>
  <si>
    <t>kpl.</t>
  </si>
  <si>
    <t>Przepust kablowy z plastiku brązowy wymiar fi 80x21mm z pokrywką i sprężyną</t>
  </si>
  <si>
    <t xml:space="preserve">Sklejka liściasta bukowa; grubość 12mm; płyty 1250x2500 mm;  wodoodporna </t>
  </si>
  <si>
    <t>Szpachlówka do wypełniania pęknięć i otworów w powierzchniach drewnianych eksploatowanych wewnątrz pomieszczeń; zastosowanie do mebli, paneli, drzwi i innych powierzchni drewnianych; opakowanie200ml; kolor dąb</t>
  </si>
  <si>
    <t>Szuflada  330 wysokość 150mm,  długość 50cm i obciążenie 30 kg. Zawiera prowadnice korpusu prawą i lewą oraz boki prawy i lewy. Boki wykonane ze stali lakierowanej .Regulacja frontu w 2 płaszczyznach (nachylenia  i wysokości +1.8mm).Wysuw pełny 100%, rolki jezdne.</t>
  </si>
  <si>
    <t>Ślizgacz pojedynczy z gwoździem; fi 15 mm, opakowanie 1000 szt.</t>
  </si>
  <si>
    <t>Tapicerka drzwi wzór przecinające się elipsy
szerokości 90 cm, wysokość 205 cm, grubość pianki 1,5cm wykonany ze skóry ekologicznej kolor jasny popiel. W komplecie: tapicerka, instrukcja montażu, taśma maskująca kolorowa, gwoździe montażowe, pinezki tapicerskie</t>
  </si>
  <si>
    <t>Tarcica iglasta  nieobrzynana stolarska sosnowa; grubość 50 mm; długość 3,5 m i szerokość od 14 cm</t>
  </si>
  <si>
    <t xml:space="preserve"> m³</t>
  </si>
  <si>
    <t xml:space="preserve">Tarcica nieobrzynana 50 mm dąb dł. 3m-5m sucha </t>
  </si>
  <si>
    <t>Taśma akustyczna piankowa do profili G-K 100 mm x 30 mb, jednostronnie klejąca</t>
  </si>
  <si>
    <t>Uchwyt meblowy o rozstawie otworów 128 mm,  rozmiar  po zewnętrznej stronie 154mm i wysokości 25mm, kolor chrom satynowy</t>
  </si>
  <si>
    <t xml:space="preserve">Uszczelka do drzwi wewnętrznych z przylgą, wykonana z modyfikowanego PVC. Szerokość szczeliny: 4 mm, szerokość profilu: 12 mm i wysokość profilu: 12mm. Różne kolory, rolka 50mb.
</t>
  </si>
  <si>
    <t xml:space="preserve">Uszczelka samoprzylepna do izolacji akustycznej i termicznej, profil P 9x5,5mm (1 rolka=100 mb) brązowa. Do okien i drzwi na wielkość szczeliny 3-7mm. </t>
  </si>
  <si>
    <t>Uszczelka szczotkowa do drzwi kątowa     Długość uszczelnienia: 100 cm Wysokość szczotki: 25 mm</t>
  </si>
  <si>
    <t xml:space="preserve">Wkręt Farmerski do stali 4,8x16 - 500szt. Ocynk </t>
  </si>
  <si>
    <t>Wkręt uniwersalny hartowany do drewna główka stożkowa 3,5x35 mm, opakowanie 1 kg</t>
  </si>
  <si>
    <t xml:space="preserve">Wkręt uniwersalny z główką półkolistą Pz; 3x20 mm; opakowanie 1000 szt. </t>
  </si>
  <si>
    <t>Wkręt uniwersalny do drewna 5x50mm, wykonany z ocynkowanej stali. Wkręt posiada stożkowy łby opakowanie 500szt</t>
  </si>
  <si>
    <t>Zamek baskwilowy patentowy bez pręty. Skład kompletu jeden zamek lewy (cylinder 16.5mm ) 1 rozetka, 2 klucze.</t>
  </si>
  <si>
    <t xml:space="preserve">Zamek bolcowy  materiał: stal + ZnAl, kolor: chrom, dwa klucze                                     Wymiary:                                                                średnica 19 mm                                        szerokość 19 mm
długość 50 mm bolec fi 7x10mm </t>
  </si>
  <si>
    <t>Zamek do drzwi żaluzjowy  cylinder  19 x 32mm 
Zastosowanie: drzwi przesuwne, żaluzjowe do domykania w pionie i poziomie.
Wykonanie: niklowany
Skład jednego kompletu: jeden zamek (cylinder o średnicy: fi 19mm i długości: 32mm ) 1 rozetka, 1 płaska płytka zaczepowa, 2 klucze</t>
  </si>
  <si>
    <t xml:space="preserve">Zamek 3-kluczowy, uniwersalny do drzwi meblowych i szuflad; otwór na wkładkę: 22mm; odległość wkładki od czoła zamka: 22,5mm, wysokość 56mm i  szerokość 45mm korpusu. Korpus,zaczep,zasuwki z blachy stalowej bębenek mosiężny wykończenie niklowane </t>
  </si>
  <si>
    <t>Zamek meblowy centralny do szuflad z pojedynczy mocowaniem, fi 19 mm
z dwoma kluczami bez listwy</t>
  </si>
  <si>
    <t>Zamek meblowy kwadrat                       Wymiar zamka :
Szerokość 40 x 40 mm Rozstaw otworów 30 x 30 mm.
Długość cylindra 22 mm.
Średnica cylindra 19 mm.</t>
  </si>
  <si>
    <t xml:space="preserve">Zaślepki do konfirmatów - samoprzylepne (różne kolory) </t>
  </si>
  <si>
    <t xml:space="preserve">Zawias puszkowy 35 mm do drzwi nakładanych </t>
  </si>
  <si>
    <t>Zawias splatany 7 cm w wykończeniu żółty ocynkowany; wymiary zawiasu rozłożonego: 41,5 mm, złożonego: 23,5 mm; grubość 1mm</t>
  </si>
  <si>
    <t>Złącze meblowe zamykane, pojedyncze, wklęsłe, białe; Rozmiar: 15 cm / 5 cm / 15 cm; opakowanie 100 szt.</t>
  </si>
  <si>
    <t>Zszywki tapicerskie  A 53, wys.6-14mm, szer. 11,3mm, grubość drutu 0,7 mm; opakowanie 1000 szt.</t>
  </si>
  <si>
    <t>MATERIAŁY HYDRAULICZNE</t>
  </si>
  <si>
    <t>Bateria natryskowa ścienna z natryskiem przesuwnym, kolor chrom, wąż, słuchawka natryskowa i natrysk przesuwny chromowany, głowice suwakowe, uchwyty chromowane</t>
  </si>
  <si>
    <t>Bateria umywalkowa stojąca  i ścienna chrom jednouchwytowa,</t>
  </si>
  <si>
    <t>Bateria umywalkowa ścienna chrom dwuuchwytowa wylewka: obrotowa,</t>
  </si>
  <si>
    <t>Bateria zlewozmywakowa stojąca z wyciąganym natryskiem, regulator ceramiczny montaż jednootworowy, regulator strumienia M22x,1 automatyczny przełącznik natrysk/strumień, przyłącza elastyczne G3/8 – M10x1, kolor chrom, długość węża wyciągniętego z wylewką (minimum 1,1m)</t>
  </si>
  <si>
    <t>Dolnopłuk standard spłuczka klawiszowa - przyłącze wody 3/8 boczne uniwersalne - funkcja start/stop - rura spustowa w komplecie</t>
  </si>
  <si>
    <t>Drążek prysznicowy chrom, regulowane ustawienia; dł. 65 cm</t>
  </si>
  <si>
    <t>Głowica baterii 1/2`` ceramiczna 20 ząbków, wysokość głowicy 52mm</t>
  </si>
  <si>
    <t>Głowica ceramiczna 46 mm do baterii ciśnieniowych i bezciśnieniowych DIN EN 817  (do baterii KLUDI)</t>
  </si>
  <si>
    <t>Głowica ceramiczna do baterii jednouchwytowych -  średnica 35 mm</t>
  </si>
  <si>
    <t>Głowica suwakowa uniwersalna G1/2” mosiądz</t>
  </si>
  <si>
    <t>Głowica termostatyczna  5-26°C z podłączeniem RTD do starych zaworów termostatycznych RTD-N wymiar zaworu  M30x25</t>
  </si>
  <si>
    <t xml:space="preserve">Głowica+zawór termostatyczny1/2 i 3/8 prosty </t>
  </si>
  <si>
    <t xml:space="preserve">Kolano hamburskie FI 80 </t>
  </si>
  <si>
    <t xml:space="preserve">Kolano PEX zaciskane 20x1/2 GW </t>
  </si>
  <si>
    <t xml:space="preserve">Kolano PP  kan. wew. fi 32  </t>
  </si>
  <si>
    <t>Kolano przyłączeniowe 90 DN 100x230 do WC  i pisuarów (typ Viega  lub równoważne)</t>
  </si>
  <si>
    <t xml:space="preserve">Kolano PVC kan. wew. fi 50 </t>
  </si>
  <si>
    <t>Kolano ocynkowane zwykłe 1/2" (DN 15)</t>
  </si>
  <si>
    <t>Kolano ocynkowane zwykłe 3/4” (DN 20)</t>
  </si>
  <si>
    <t xml:space="preserve">Kolano zgrzewane o średnicy  Fi 20mm, kąt 90 stopni, zgodne z polską normą PN-EN ISO 15,874-2:2013 wykonane z polipropylenu (PP-R) typu 3, w kolorze szarym. </t>
  </si>
  <si>
    <t>Kolano z żeliwa ciągliwego, ocynkowane nyplowe ½" (DN 15)</t>
  </si>
  <si>
    <t>Kolano z żeliwa ciągliwego, ocynkowane nyplowe 3/4" (DN20)</t>
  </si>
  <si>
    <t>Kolano zaciskane PEX 16x1/2 GW</t>
  </si>
  <si>
    <t>Komplet naprawczy Cersanit - zawór napełniający boczny K99-0011</t>
  </si>
  <si>
    <t>Komplet naprawczy do kompaktu WC   typ K</t>
  </si>
  <si>
    <t>Komplet śrub do mocowania muszli WC, wymiar 6x80 mm</t>
  </si>
  <si>
    <t>Komplet śrub do mocowania umywalki</t>
  </si>
  <si>
    <t>Korek grzejnikowy żeliwny DN32/15 (prawy i lewy) z uszczelką DN32 wraz z odpowietrznikiem grzejnikowym DN15</t>
  </si>
  <si>
    <t xml:space="preserve">Korek PP kan. wew.32-40 </t>
  </si>
  <si>
    <t>Korek PVC kan. wew. 50-160</t>
  </si>
  <si>
    <t xml:space="preserve">Korek z żeliwa ciągliwego, czarny 2" (DN50) </t>
  </si>
  <si>
    <t>Kurek manometryczny fig-525/G1/2 wew / M20x1,5 wew</t>
  </si>
  <si>
    <t>Otulina z wełny mineralnej PS 60/50/1000 mm </t>
  </si>
  <si>
    <t xml:space="preserve">Mosiężny półśrubunek do wodomierza fi 15 i 20 - kompletny </t>
  </si>
  <si>
    <t>Mufa PP  20 mm polipropylenowa</t>
  </si>
  <si>
    <t>Mufa PP złączka gwint wewnętrzny FI 25 ¾’’</t>
  </si>
  <si>
    <t>Mufa z żeliwa ciągliwego, ocynkowana 1/2" (DN15 )</t>
  </si>
  <si>
    <t xml:space="preserve">Mufa z żeliwa ciągliwego, ocynkowana 3/4" (DN20) </t>
  </si>
  <si>
    <t xml:space="preserve">Nasuwka PP kan. wew. 32-40 </t>
  </si>
  <si>
    <t>Nasuwka PVC kan. wew. 50-160</t>
  </si>
  <si>
    <t>Nypel ocynkowany3/4”  (DN20)</t>
  </si>
  <si>
    <t xml:space="preserve">Nypel ocynkowany 1 1/4" (DN32) </t>
  </si>
  <si>
    <t>Obejma naprawcza DN100 do napraw instalacji wodnych zbudowana z żeliwa ciągliwego, manszety uszczelniającej (guma EPDM), śruby łączące (stal węglowa)</t>
  </si>
  <si>
    <t>Odpowietrznik automatyczny do centralnego ogrzewania 1/2" , 10bar + zawór stopowy</t>
  </si>
  <si>
    <t>Perlator wewnętrzny i zewnętrzny M24x1, chrom</t>
  </si>
  <si>
    <t>Pokrętło do kranu z wkładką mosiężną mocowaną na wieloklin  do głowic 1/2 cala lub 3/8 cala – 2 szt</t>
  </si>
  <si>
    <t>Połączenie żeliwo – PVC fi 50-160 mm</t>
  </si>
  <si>
    <t>Półśrubunek z uszczelką do wodomierza 1/2'', dł 46 mm, max. temp.pracy 95º C, ciśnienie robocze 10 bar.</t>
  </si>
  <si>
    <t>Przewód elastyczny do gazu PROSTY 1/2"  długość -1250MM</t>
  </si>
  <si>
    <t>Przedni przycisk spłukujący do spłuczek podtynkowych, z dwuzakresowym system kontroli ilości spłukiwanej wody(3/6l). Wykonany z wysokiej jakości tworzywa sztucznego w kolorze chromu. Wymiary: szerokość – 24,6cm, głębokość – 1,3cm i wysokość – 16,4cm</t>
  </si>
  <si>
    <t>Rączka do natrysku, tworzywo ABS, kolor chrom, ilość strumieni: 3, średnica talerza 90-92 mm, system czyszczenia easy clean</t>
  </si>
  <si>
    <t>Redukcja DN65 (76,1×2,9mm) / DN50 (57,0×2,6mm)</t>
  </si>
  <si>
    <t>Redukcja gumowa WC spłuczki muszli 56mmX40mm lejek</t>
  </si>
  <si>
    <t xml:space="preserve">Redukcja stalowa, ocynkowana 1 " x  3/4" (DN25/20) </t>
  </si>
  <si>
    <t xml:space="preserve">Redukcja stalowa ocynkowana 1/2" x 3/8" (DN15/10) </t>
  </si>
  <si>
    <t>Redukcja PP kan. wew. 32x50</t>
  </si>
  <si>
    <t>Redukcja PVC kan. wew. 75x50</t>
  </si>
  <si>
    <t>Rewizja PVC fi 50-160</t>
  </si>
  <si>
    <t>Rura ocynkowana  2" 200cm</t>
  </si>
  <si>
    <t>Rura odpływu WC elastyczna 110 -540mm</t>
  </si>
  <si>
    <t>Rura PE100 40 x 2,4 do wody PN10</t>
  </si>
  <si>
    <t xml:space="preserve">Rura PEX-AL-PEX , średnica zewnętrzna Ø16mm, grubość ścianki: 2mm </t>
  </si>
  <si>
    <t xml:space="preserve">Rura PP kan. wew.32x1.8x1000 </t>
  </si>
  <si>
    <t>Rura PVC 50x2,5x1000</t>
  </si>
  <si>
    <t>Rura satynowa średnica zewnętrzna: 150 mm,  średnica wewnętrzna: 144 mm,  grubość ścianki 3 mm i długość 2m</t>
  </si>
  <si>
    <t>Rura PP fi 20 - PN 20, polipropylen zgrzewana</t>
  </si>
  <si>
    <t>Spłuczka ciśnieniowa do pisuaru 1/2'' rura płuczkowa Ø18 x 200 mm, ciśnienie robocze: 0,8 do 5,0 bar, nastawna ilość wody spłukującej 1 – 6 l, przyłącze: DN 15 G 1/2 GZ, kolor: chrom</t>
  </si>
  <si>
    <t>Syfon pisuarowy 1 litr z odpływem poziomym (typ Geberit lub równoważny)</t>
  </si>
  <si>
    <t>Syfon zlewozmywaka jednokomorowego + przelew z sitkiem metalowym</t>
  </si>
  <si>
    <t>Syfon zlewozmywakowy podwójny sitka metalowe</t>
  </si>
  <si>
    <t>Syfon umywalkowy butelkowy  1.1/4" x 32 mm, kolor biały</t>
  </si>
  <si>
    <t>Syfon umywalkowy butelkowy  1.1/4" x 32 mm, kolor chrom, materiał mosiądz</t>
  </si>
  <si>
    <t>Śrubunek mosiężny 3/4"" ( fi 20)</t>
  </si>
  <si>
    <t xml:space="preserve">Traper kanalizacyjny zakończony  kielichem fi 110 </t>
  </si>
  <si>
    <t>Trójnik hamburski DN50</t>
  </si>
  <si>
    <t>Trójnik PP kan. wew. 32X32</t>
  </si>
  <si>
    <t>Trójnik PVC kan. wew. 50x50</t>
  </si>
  <si>
    <t xml:space="preserve">Trójnik PP 20 zgrzewany polipropylen </t>
  </si>
  <si>
    <t xml:space="preserve">Trójnik z żeliwa ciągliwego, ocynkowany 1 1/2" (fi 40) </t>
  </si>
  <si>
    <t xml:space="preserve">Trójnik zaprasowywany PFM U+TH fi  16 </t>
  </si>
  <si>
    <t>Umywalka 55 cm, z otworem, z przelewem biała</t>
  </si>
  <si>
    <t xml:space="preserve">Uszczelka trapera DN 110 (110/120) EPDM </t>
  </si>
  <si>
    <t xml:space="preserve">Uszczelka trapera 110mm pvc/120mm żeliwo </t>
  </si>
  <si>
    <t>Uniwersalna deska kompaktowa materiał twardy</t>
  </si>
  <si>
    <t>Uszczelka klinowa pod dzwon spłuczki</t>
  </si>
  <si>
    <t>Uszczelka redukcyjna gumowa biała 56/40</t>
  </si>
  <si>
    <t>Uszczelka wargowa kan. wew. 32-160</t>
  </si>
  <si>
    <t>Uszczelka do kompaktu z pianogumy 10,9 x 7 mm</t>
  </si>
  <si>
    <t>Uszczelka  do baterii 3/4" wykonana z gumy, stosowana do połączeń baterii z instalacją wodną op.100szt</t>
  </si>
  <si>
    <t xml:space="preserve">Uszczelka  wodomierza 3/4" wykonana z gumy, stosowana do połączeń wodomierza z instalacją wodną. </t>
  </si>
  <si>
    <t>Uszczelka gumowa pod grzybek głowicy baterii o rozmiarze 1/2"</t>
  </si>
  <si>
    <t>Uszczelka zaworu spustowego 63x32 mm (Typu Geberit 816.418.00.1 lub równoważny)</t>
  </si>
  <si>
    <t xml:space="preserve">Wąż do baterii zlewozmywakowych z wysuwaną wylewką,  L-120 cm i końcówka walcowa
</t>
  </si>
  <si>
    <t>Wąż do gazu propan-butan, średnica wewnętrzna przewodu: 9mm</t>
  </si>
  <si>
    <t>Wąż natryskowy, wzmocniony, rozciągany 150-200 mm</t>
  </si>
  <si>
    <t>WC kompakt z deską w komplecie , odległość odpływu od ściany – 13,5cm, zasilanie spłuczki  boczne, 3/8, pojemność spłukiwania (w l) -  2-funkcyjny 3 lub 6,głębokość - 62,5 cm, wysokość – 79,5 cm i  szerokość - 33,5cm</t>
  </si>
  <si>
    <t xml:space="preserve">Wężyk do baterii stojącej wykonany ze stali kwasoodpornej, długość 40 cm, gwint GW ½ i 3/8 x M10. </t>
  </si>
  <si>
    <t xml:space="preserve">Wężyk do baterii stojącej wykonany ze stali kwasoodpornej, długość 50 cm, gwint GW ½ i 3/8 x M10. </t>
  </si>
  <si>
    <t>Wężyk do baterii stojącej 1/2" x M10*1 L - 80 cm krótka końcówka</t>
  </si>
  <si>
    <t>Wężyk przyłączeniowy nakręcano-nakręcany 1/2" x 1/2" NN o długości 30 cm, w oplocie</t>
  </si>
  <si>
    <t xml:space="preserve">Wężyk zasilający 1/2"x1/2" maks. ciśnienie robocze 10 bar , długość 1000 mm, średnica: wew. 8 mm, zew. 12 mm </t>
  </si>
  <si>
    <t>Wężyk zasilający 1/2" X 3/8" maks. ciśnienie robocze  10 bar , długość 800 mm, średnica: wew. 8 mm, zew. 12 mm, wykonany ze stali nierdzewnej AISI 304 i EPDM</t>
  </si>
  <si>
    <t>Wkład sznurkowy-polipropylenowy 10 cali - 10 mikron</t>
  </si>
  <si>
    <t xml:space="preserve">Wodomierz jednostrumieniowy, MID, suchobieżny, antymagnetyczny, z próżniową kapsułą do wody ciepłej 1/2” </t>
  </si>
  <si>
    <t xml:space="preserve">Wodomierz jednostrumieniowy, MID, suchobieżny, antymagnetyczny, z próżniową kapsułą do wody ciepłej 3/4” </t>
  </si>
  <si>
    <t xml:space="preserve">Wodomierz jednostrumieniowy, MID, suchobieżny, antymagnetyczny, z próżniową kapsułą do wody zimnej 3/4” </t>
  </si>
  <si>
    <t>Wodomierz wąskostrumieniowy, MID, suchobieżny, antymagnetyczny, z próżniową kapsułą do wody zimnej ½”</t>
  </si>
  <si>
    <t>Wylewka do baterii jednouchwytowej Typ S-160</t>
  </si>
  <si>
    <t>Wylewka typu S Ø  18mm , 3/4", długość 160 mm</t>
  </si>
  <si>
    <t xml:space="preserve">Zawór dwufunkcyjny 3-6 l.,chrom, śr. spłuczki 38-43mm, wys. wew. spłuczki 310-410 mm </t>
  </si>
  <si>
    <t xml:space="preserve">Zawór kulowy 1 1/2" </t>
  </si>
  <si>
    <t xml:space="preserve">Zawór kulowy do gazu, nakrętno – nakrętny z dźwignią 1/2" </t>
  </si>
  <si>
    <t xml:space="preserve">Zawór kulowy do wody 1 1/4 z rączką z dławicą 5/4 </t>
  </si>
  <si>
    <t>Zawór napełniający przyłącze wody z boku, 3/8", nypel z mosiądzu ( typ  Geberit 380 lub równoważny)</t>
  </si>
  <si>
    <t>Zawór napełniający uniwersalny z PCV 3/8" długość gwintu 33 mm, rura odpływowa 230 mm</t>
  </si>
  <si>
    <t>Zawór spłukujący do pisuaru BENKISER CETUS 655</t>
  </si>
  <si>
    <t>Zawór spustowy dwudzielny z gniazdem  i uszczelką  (typ  Geberit TWICO 240.501.00.1lub równoważny)</t>
  </si>
  <si>
    <t>Zawór spustowy do spłuczki WC kompakt  ( typ Koło NOVA TOP A52037  lub równoważny)</t>
  </si>
  <si>
    <t>Zawór spustowy typ 290, spłukiwanie dwudzielne ( typ  Geberit  lub równoważny)</t>
  </si>
  <si>
    <t>Zawór spłukujący do spłuczek z funkcją STOP. Kolor przycisku: chrom błyszczący</t>
  </si>
  <si>
    <t xml:space="preserve">Zawór spłukujący spustowy spłuczki 3/6 L CERSANIT K99-0014 </t>
  </si>
  <si>
    <t xml:space="preserve"> Zawór spustowy WC do spłuczki podtynkowej WINNER 2 VS0863154 VALSIR</t>
  </si>
  <si>
    <t>Zawór termostatyczny                                Średnica zaworu: DN 10
Wersja: kątowy
Max. ciśnienie robocze: 10 bar
Max. różnica ciśn. na zaworze: 0,6 bar
Ciśnienie próbne: 16 bar
Max. temp. zasilania: 120°C</t>
  </si>
  <si>
    <t>Zawór termostatyczny                                Średnica zaworu: DN 10
Wersja: prosty
Max. ciśnienie robocze: 10 bar
Max. różnica ciśn. na zaworze: 0,6 bar
Ciśnienie próbne: 16 bar
Max. temp. zasilania: 120°C</t>
  </si>
  <si>
    <t>Zestaw naprawczy do kabin prysznicowych ZNK AB typ 7 Ceranit</t>
  </si>
  <si>
    <t>Zestaw uszczelniający: Pasta i konopie</t>
  </si>
  <si>
    <t>Złącze elastyczne do WC 110mm</t>
  </si>
  <si>
    <t xml:space="preserve">Złączka PEX zaciskana 20x1/2 gw </t>
  </si>
  <si>
    <t xml:space="preserve">Złączka redukcyjna PP 25 x 20 mm, polipropylen, do zgrzewania </t>
  </si>
  <si>
    <t xml:space="preserve">Złączka śrubunek PEX 16x3/4 gw skręcana </t>
  </si>
  <si>
    <t xml:space="preserve">Złączka zaciskana PEX 20x20 mufa </t>
  </si>
  <si>
    <t xml:space="preserve">Złączka zaprasowywana PFM U+TH 16 mufa </t>
  </si>
  <si>
    <t>Wartość oferty netto</t>
  </si>
  <si>
    <t>Podatek VAT (23%)</t>
  </si>
  <si>
    <t>Wartość oferty brutto</t>
  </si>
  <si>
    <t>DOKUMENT NALEŻY PODPISAĆ KWALIFIKOWANYM PODPISEM ELEKTRONICZNYM, PODPISEM ZAUFANYM LUB PODPISEM OSOBISTYM.</t>
  </si>
  <si>
    <r>
      <t xml:space="preserve">Załącznik nr 1 do SWZ </t>
    </r>
    <r>
      <rPr>
        <sz val="11"/>
        <color rgb="FF000000"/>
        <rFont val="Arial"/>
        <family val="2"/>
        <charset val="238"/>
      </rPr>
      <t>Sukcesywna dostawa  narzędzi oraz materiałów metalowych, ślusarskich, budowlanych, stolarskich
i hydraulicznych  dla potrzeb Katolickiego Uniwersytetu Lubelskiego Jana Pawła II</t>
    </r>
  </si>
  <si>
    <t>Zaprawa przeznaczona jest do przyklejania płytek ceramicznych ściennych i podłogowych o
nasiąkliwości &lt;0,5% (zwłaszcza gresu porcelanowego), zarówno do podłoży sztywnych, jak i podatnych na odkształcenia.
Do stosowania wewnątrz i na zewnątrz. Opakowanie po 25kg.                         Właściwości:                                                                • Wodoodporna
• Mrozoodporna
• Elastyczna
• Na trudne podłoża
• Klasy C2T</t>
  </si>
  <si>
    <r>
      <t xml:space="preserve">Zamek 72/35 zapadkowo-ryglowy prawy lub lewy: </t>
    </r>
    <r>
      <rPr>
        <sz val="11"/>
        <color indexed="58"/>
        <rFont val="Calibri"/>
        <family val="2"/>
        <charset val="238"/>
        <scheme val="minor"/>
      </rPr>
      <t>wymiary:
wysokość puszki 160 mm, szerokość puszki 50 mm,
długość czoła 230 mm,
szerokość czoła 24 mm,</t>
    </r>
    <r>
      <rPr>
        <sz val="11"/>
        <color indexed="8"/>
        <rFont val="Calibri"/>
        <family val="2"/>
        <charset val="238"/>
        <scheme val="minor"/>
      </rPr>
      <t xml:space="preserve"> </t>
    </r>
  </si>
  <si>
    <r>
      <t>Zawór czerpalny 1/2GZx15, 3/4GZx15, sterowany rączką, wkrętny GZ , PN10, temp. max. 90</t>
    </r>
    <r>
      <rPr>
        <vertAlign val="superscript"/>
        <sz val="11"/>
        <color indexed="8"/>
        <rFont val="Calibri"/>
        <family val="2"/>
        <charset val="238"/>
        <scheme val="minor"/>
      </rPr>
      <t>O</t>
    </r>
    <r>
      <rPr>
        <sz val="11"/>
        <color indexed="8"/>
        <rFont val="Calibri"/>
        <family val="2"/>
        <charset val="238"/>
        <scheme val="minor"/>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</si>
</sst>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zł&quot;"/>
  </numFmts>
  <fonts count="12" x14ac:knownFonts="1">
    <font>
      <sz val="10"/>
      <name val="Arial"/>
      <family val="2"/>
      <charset val="238"/>
    </font>
    <font>
      <sz val="10"/>
      <color indexed="8"/>
      <name val="Arial CE"/>
      <family val="2"/>
      <charset val="238"/>
    </font>
    <font>
      <b/>
      <sz val="11"/>
      <color indexed="8"/>
      <name val="Arial"/>
      <family val="2"/>
      <charset val="238"/>
    </font>
    <font>
      <b/>
      <sz val="11"/>
      <color indexed="8"/>
      <name val="Cambria"/>
      <family val="1"/>
      <charset val="238"/>
    </font>
    <font>
      <sz val="11"/>
      <color rgb="FF000000"/>
      <name val="Arial"/>
      <family val="2"/>
      <charset val="238"/>
    </font>
    <font>
      <b/>
      <sz val="11"/>
      <color indexed="8"/>
      <name val="Calibri"/>
      <family val="2"/>
      <charset val="238"/>
      <scheme val="minor"/>
    </font>
    <font>
      <b/>
      <sz val="11"/>
      <color rgb="FFFF0000"/>
      <name val="Calibri"/>
      <family val="2"/>
      <charset val="238"/>
      <scheme val="minor"/>
    </font>
    <font>
      <sz val="11"/>
      <color indexed="8"/>
      <name val="Calibri"/>
      <family val="2"/>
      <charset val="238"/>
      <scheme val="minor"/>
    </font>
    <font>
      <sz val="11"/>
      <color indexed="58"/>
      <name val="Calibri"/>
      <family val="2"/>
      <charset val="238"/>
      <scheme val="minor"/>
    </font>
    <font>
      <vertAlign val="superscript"/>
      <sz val="11"/>
      <color indexed="8"/>
      <name val="Calibri"/>
      <family val="2"/>
      <charset val="238"/>
      <scheme val="minor"/>
    </font>
    <font>
      <sz val="11"/>
      <name val="Calibri"/>
      <family val="2"/>
      <charset val="238"/>
      <scheme val="minor"/>
    </font>
    <font>
      <b/>
      <sz val="11"/>
      <name val="Calibri"/>
      <family val="2"/>
      <charset val="238"/>
      <scheme val="minor"/>
    </font>
  </fonts>
  <fills count="5">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indexed="50"/>
        <bgColor indexed="55"/>
      </patternFill>
    </fill>
  </fills>
  <borders count="4">
    <border>
      <left/>
      <right/>
      <top/>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s>
  <cellStyleXfs count="2">
    <xf numFmtId="0" fontId="0" fillId="0" borderId="0"/>
    <xf numFmtId="0" fontId="1" fillId="0" borderId="0" applyBorder="0" applyProtection="0"/>
  </cellStyleXfs>
  <cellXfs count="61">
    <xf numFmtId="0" fontId="0" fillId="0" borderId="0" xfId="0"/>
    <xf numFmtId="0" fontId="0" fillId="0" borderId="0" xfId="0" applyProtection="1"/>
    <xf numFmtId="0" fontId="6" fillId="0" borderId="0" xfId="0" applyFont="1" applyAlignment="1">
      <alignment vertical="center"/>
    </xf>
    <xf numFmtId="0" fontId="7" fillId="0" borderId="2" xfId="1" applyNumberFormat="1" applyFont="1" applyFill="1" applyBorder="1" applyAlignment="1" applyProtection="1">
      <alignment horizontal="center" vertical="center" wrapText="1"/>
    </xf>
    <xf numFmtId="0" fontId="7" fillId="3" borderId="2" xfId="1" applyNumberFormat="1" applyFont="1" applyFill="1" applyBorder="1" applyAlignment="1" applyProtection="1">
      <alignment horizontal="left" vertical="center" wrapText="1"/>
    </xf>
    <xf numFmtId="0" fontId="7" fillId="0" borderId="2" xfId="1" applyNumberFormat="1" applyFont="1" applyFill="1" applyBorder="1" applyAlignment="1" applyProtection="1">
      <alignment horizontal="left" vertical="center"/>
    </xf>
    <xf numFmtId="4" fontId="7" fillId="4" borderId="2" xfId="1" applyNumberFormat="1" applyFont="1" applyFill="1" applyBorder="1" applyAlignment="1" applyProtection="1">
      <alignment horizontal="center" vertical="center" wrapText="1"/>
      <protection locked="0"/>
    </xf>
    <xf numFmtId="4" fontId="7" fillId="0" borderId="2" xfId="0" applyNumberFormat="1" applyFont="1" applyBorder="1" applyAlignment="1">
      <alignment horizontal="center" vertical="center" wrapText="1"/>
    </xf>
    <xf numFmtId="0" fontId="7" fillId="3" borderId="0" xfId="1" applyFont="1" applyFill="1" applyAlignment="1">
      <alignment horizontal="left" vertical="center" wrapText="1"/>
    </xf>
    <xf numFmtId="0" fontId="7" fillId="3" borderId="2" xfId="1" applyFont="1" applyFill="1" applyBorder="1" applyAlignment="1" applyProtection="1">
      <alignment horizontal="left" vertical="center" wrapText="1"/>
    </xf>
    <xf numFmtId="0" fontId="7" fillId="3" borderId="1" xfId="1" applyFont="1" applyFill="1" applyBorder="1" applyAlignment="1">
      <alignment horizontal="left" vertical="top" wrapText="1"/>
    </xf>
    <xf numFmtId="0" fontId="7" fillId="3" borderId="0" xfId="1" applyFont="1" applyFill="1" applyBorder="1" applyAlignment="1" applyProtection="1">
      <alignment horizontal="left" vertical="center" wrapText="1"/>
    </xf>
    <xf numFmtId="0" fontId="7" fillId="0" borderId="2" xfId="1" applyNumberFormat="1" applyFont="1" applyFill="1" applyBorder="1" applyAlignment="1" applyProtection="1">
      <alignment horizontal="left" vertical="center" wrapText="1"/>
    </xf>
    <xf numFmtId="0" fontId="7" fillId="3" borderId="0" xfId="1" applyFont="1" applyFill="1" applyAlignment="1">
      <alignment horizontal="left" wrapText="1"/>
    </xf>
    <xf numFmtId="0" fontId="7" fillId="3" borderId="2" xfId="1"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xf>
    <xf numFmtId="0" fontId="7" fillId="3" borderId="2" xfId="0" applyFont="1" applyFill="1" applyBorder="1" applyAlignment="1" applyProtection="1">
      <alignment horizontal="left" vertical="center" wrapText="1"/>
    </xf>
    <xf numFmtId="0" fontId="7" fillId="3" borderId="0" xfId="0" applyFont="1" applyFill="1" applyAlignment="1">
      <alignment horizontal="left" wrapText="1"/>
    </xf>
    <xf numFmtId="0" fontId="7" fillId="3" borderId="0" xfId="1" applyFont="1" applyFill="1" applyAlignment="1">
      <alignment horizontal="left"/>
    </xf>
    <xf numFmtId="0" fontId="7" fillId="0" borderId="2" xfId="1" applyFont="1" applyBorder="1" applyAlignment="1" applyProtection="1">
      <alignment horizontal="left" vertical="center" wrapText="1"/>
    </xf>
    <xf numFmtId="0" fontId="7" fillId="3" borderId="1" xfId="0" applyFont="1" applyFill="1" applyBorder="1" applyAlignment="1" applyProtection="1">
      <alignment horizontal="left" vertical="center" wrapText="1"/>
    </xf>
    <xf numFmtId="4" fontId="7" fillId="3" borderId="2" xfId="1" applyNumberFormat="1" applyFont="1" applyFill="1" applyBorder="1" applyAlignment="1" applyProtection="1">
      <alignment horizontal="center" vertical="center" wrapText="1"/>
      <protection locked="0"/>
    </xf>
    <xf numFmtId="4" fontId="5" fillId="0" borderId="2" xfId="0" applyNumberFormat="1" applyFont="1" applyBorder="1" applyAlignment="1">
      <alignment horizontal="center" vertical="center" wrapText="1"/>
    </xf>
    <xf numFmtId="0" fontId="7" fillId="0" borderId="2" xfId="1" applyNumberFormat="1" applyFont="1" applyFill="1" applyBorder="1" applyAlignment="1" applyProtection="1">
      <alignment horizontal="center" vertical="center" wrapText="1"/>
      <protection locked="0"/>
    </xf>
    <xf numFmtId="0" fontId="7" fillId="3" borderId="2" xfId="1" applyNumberFormat="1" applyFont="1" applyFill="1" applyBorder="1" applyAlignment="1" applyProtection="1">
      <alignment horizontal="left" vertical="center" wrapText="1" readingOrder="1"/>
    </xf>
    <xf numFmtId="0" fontId="7" fillId="3" borderId="2" xfId="1" applyNumberFormat="1" applyFont="1" applyFill="1" applyBorder="1" applyAlignment="1" applyProtection="1">
      <alignment horizontal="left" vertical="center"/>
    </xf>
    <xf numFmtId="0" fontId="7" fillId="3" borderId="2" xfId="1" applyNumberFormat="1" applyFont="1" applyFill="1" applyBorder="1" applyAlignment="1" applyProtection="1">
      <alignment horizontal="center" vertical="center" wrapText="1"/>
    </xf>
    <xf numFmtId="0" fontId="7" fillId="0" borderId="1" xfId="1" applyNumberFormat="1" applyFont="1" applyFill="1" applyBorder="1" applyAlignment="1" applyProtection="1">
      <alignment horizontal="left" vertical="center"/>
    </xf>
    <xf numFmtId="0" fontId="7" fillId="0" borderId="1" xfId="1" applyNumberFormat="1" applyFont="1" applyFill="1" applyBorder="1" applyAlignment="1" applyProtection="1">
      <alignment horizontal="center" vertical="center" wrapText="1"/>
    </xf>
    <xf numFmtId="0" fontId="7" fillId="0" borderId="1" xfId="1" applyNumberFormat="1" applyFont="1" applyFill="1" applyBorder="1" applyAlignment="1" applyProtection="1">
      <alignment horizontal="center" vertical="center" wrapText="1"/>
      <protection locked="0"/>
    </xf>
    <xf numFmtId="0" fontId="5" fillId="0" borderId="2" xfId="1" applyNumberFormat="1" applyFont="1" applyFill="1" applyBorder="1" applyAlignment="1" applyProtection="1">
      <alignment horizontal="center" vertical="center"/>
    </xf>
    <xf numFmtId="0" fontId="7" fillId="0" borderId="2" xfId="1" applyNumberFormat="1" applyFont="1" applyFill="1" applyBorder="1" applyAlignment="1" applyProtection="1">
      <alignment horizontal="center" vertical="center"/>
    </xf>
    <xf numFmtId="0" fontId="7" fillId="3" borderId="1" xfId="1" applyFont="1" applyFill="1" applyBorder="1" applyAlignment="1" applyProtection="1">
      <alignment horizontal="left" vertical="center" wrapText="1"/>
    </xf>
    <xf numFmtId="0" fontId="7" fillId="3" borderId="2" xfId="0" applyFont="1" applyFill="1" applyBorder="1" applyAlignment="1">
      <alignment horizontal="left" vertical="center" wrapText="1"/>
    </xf>
    <xf numFmtId="0" fontId="7" fillId="3" borderId="2" xfId="1" applyFont="1" applyFill="1" applyBorder="1" applyAlignment="1" applyProtection="1">
      <alignment horizontal="left" vertical="center" wrapText="1" readingOrder="1"/>
    </xf>
    <xf numFmtId="0" fontId="7" fillId="3" borderId="0" xfId="0" applyFont="1" applyFill="1" applyAlignment="1">
      <alignment horizontal="left" vertical="center" wrapText="1"/>
    </xf>
    <xf numFmtId="0" fontId="7" fillId="3" borderId="1" xfId="0" applyFont="1" applyFill="1" applyBorder="1" applyAlignment="1">
      <alignment horizontal="left" wrapText="1"/>
    </xf>
    <xf numFmtId="0" fontId="7" fillId="0" borderId="1" xfId="1" applyNumberFormat="1" applyFont="1" applyFill="1" applyBorder="1" applyAlignment="1" applyProtection="1">
      <alignment horizontal="left" vertical="center" wrapText="1"/>
    </xf>
    <xf numFmtId="0" fontId="7" fillId="3" borderId="1" xfId="0" applyFont="1" applyFill="1" applyBorder="1" applyAlignment="1">
      <alignment horizontal="left" vertical="center" wrapText="1"/>
    </xf>
    <xf numFmtId="0" fontId="7" fillId="0" borderId="2" xfId="0" applyFont="1" applyBorder="1"/>
    <xf numFmtId="0" fontId="7" fillId="0" borderId="2" xfId="0" applyFont="1" applyBorder="1" applyAlignment="1" applyProtection="1">
      <alignment horizontal="center"/>
    </xf>
    <xf numFmtId="0" fontId="7" fillId="3" borderId="1" xfId="1" applyNumberFormat="1" applyFont="1" applyFill="1" applyBorder="1" applyAlignment="1" applyProtection="1">
      <alignment horizontal="left" vertical="center" wrapText="1"/>
    </xf>
    <xf numFmtId="0" fontId="7" fillId="3" borderId="0" xfId="1" applyFont="1" applyFill="1" applyAlignment="1">
      <alignment horizontal="left" vertical="center" wrapText="1" readingOrder="1"/>
    </xf>
    <xf numFmtId="0" fontId="7" fillId="3" borderId="2" xfId="1" applyFont="1" applyFill="1" applyBorder="1" applyAlignment="1">
      <alignment horizontal="left" vertical="center" wrapText="1" readingOrder="1"/>
    </xf>
    <xf numFmtId="0" fontId="10" fillId="0" borderId="2" xfId="0" applyFont="1" applyBorder="1" applyProtection="1"/>
    <xf numFmtId="4" fontId="11" fillId="0" borderId="2" xfId="0" applyNumberFormat="1" applyFont="1" applyBorder="1" applyAlignment="1">
      <alignment horizontal="center" vertical="center" wrapText="1"/>
    </xf>
    <xf numFmtId="0" fontId="10" fillId="0" borderId="0" xfId="0" applyFont="1"/>
    <xf numFmtId="0" fontId="10" fillId="0" borderId="0" xfId="0" applyFont="1" applyProtection="1"/>
    <xf numFmtId="4" fontId="10" fillId="0" borderId="0" xfId="0" applyNumberFormat="1" applyFont="1" applyAlignment="1">
      <alignment horizontal="center" vertical="center" wrapText="1"/>
    </xf>
    <xf numFmtId="0" fontId="7" fillId="2" borderId="1" xfId="1" applyNumberFormat="1" applyFont="1" applyFill="1" applyBorder="1" applyAlignment="1" applyProtection="1">
      <alignment horizontal="left" vertical="center" wrapText="1"/>
    </xf>
    <xf numFmtId="0" fontId="5" fillId="2" borderId="1" xfId="1" applyNumberFormat="1" applyFont="1" applyFill="1" applyBorder="1" applyAlignment="1" applyProtection="1">
      <alignment horizontal="center" vertical="center" wrapText="1"/>
    </xf>
    <xf numFmtId="0" fontId="5" fillId="2" borderId="1" xfId="1" applyNumberFormat="1" applyFont="1" applyFill="1" applyBorder="1" applyAlignment="1" applyProtection="1">
      <alignment horizontal="center" vertical="center" wrapText="1"/>
      <protection locked="0"/>
    </xf>
    <xf numFmtId="164" fontId="5" fillId="2" borderId="1" xfId="1" applyNumberFormat="1" applyFont="1" applyFill="1" applyBorder="1" applyAlignment="1" applyProtection="1">
      <alignment horizontal="center" vertical="center" wrapText="1"/>
    </xf>
    <xf numFmtId="4" fontId="5" fillId="3" borderId="2" xfId="1" applyNumberFormat="1" applyFont="1" applyFill="1" applyBorder="1" applyAlignment="1" applyProtection="1">
      <alignment horizontal="right" vertical="center" wrapText="1"/>
      <protection locked="0"/>
    </xf>
    <xf numFmtId="0" fontId="5" fillId="0" borderId="2" xfId="1" applyNumberFormat="1" applyFont="1" applyFill="1" applyBorder="1" applyAlignment="1" applyProtection="1">
      <alignment horizontal="right" vertical="center" wrapText="1"/>
      <protection locked="0"/>
    </xf>
    <xf numFmtId="0" fontId="2"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3" xfId="1" applyNumberFormat="1" applyFont="1" applyFill="1" applyBorder="1" applyAlignment="1" applyProtection="1">
      <alignment horizontal="center" vertical="center"/>
    </xf>
    <xf numFmtId="0" fontId="5" fillId="0" borderId="2" xfId="1" applyNumberFormat="1" applyFont="1" applyFill="1" applyBorder="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xf>
  </cellXfs>
  <cellStyles count="2">
    <cellStyle name="Normalny" xfId="0" builtinId="0"/>
    <cellStyle name="Normalny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81D41A"/>
      <rgbColor rgb="00FFCC00"/>
      <rgbColor rgb="00FF9900"/>
      <rgbColor rgb="00FF6600"/>
      <rgbColor rgb="00666699"/>
      <rgbColor rgb="00969696"/>
      <rgbColor rgb="00003366"/>
      <rgbColor rgb="00339966"/>
      <rgbColor rgb="0011111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9"/>
  <sheetViews>
    <sheetView tabSelected="1" workbookViewId="0">
      <selection activeCell="A2" sqref="A2:G2"/>
    </sheetView>
  </sheetViews>
  <sheetFormatPr defaultColWidth="11.5703125" defaultRowHeight="12.75" x14ac:dyDescent="0.2"/>
  <cols>
    <col min="1" max="1" width="5.28515625" customWidth="1"/>
    <col min="2" max="2" width="48.85546875" customWidth="1"/>
    <col min="3" max="3" width="19.42578125" customWidth="1"/>
    <col min="4" max="4" width="12.28515625" customWidth="1"/>
    <col min="5" max="5" width="18.140625" customWidth="1"/>
    <col min="6" max="6" width="12.140625" style="1" customWidth="1"/>
    <col min="7" max="7" width="16.5703125" customWidth="1"/>
  </cols>
  <sheetData>
    <row r="1" spans="1:7" ht="34.5" customHeight="1" x14ac:dyDescent="0.2">
      <c r="A1" s="56" t="s">
        <v>419</v>
      </c>
      <c r="B1" s="56"/>
      <c r="C1" s="56"/>
      <c r="D1" s="56"/>
      <c r="E1" s="56"/>
      <c r="F1" s="56"/>
      <c r="G1" s="56"/>
    </row>
    <row r="2" spans="1:7" ht="30" x14ac:dyDescent="0.2">
      <c r="A2" s="50" t="s">
        <v>0</v>
      </c>
      <c r="B2" s="51" t="s">
        <v>1</v>
      </c>
      <c r="C2" s="51" t="s">
        <v>2</v>
      </c>
      <c r="D2" s="51" t="s">
        <v>3</v>
      </c>
      <c r="E2" s="52" t="s">
        <v>4</v>
      </c>
      <c r="F2" s="53" t="s">
        <v>5</v>
      </c>
      <c r="G2" s="53" t="s">
        <v>6</v>
      </c>
    </row>
    <row r="3" spans="1:7" ht="15.75" customHeight="1" x14ac:dyDescent="0.2">
      <c r="A3" s="57" t="s">
        <v>7</v>
      </c>
      <c r="B3" s="57"/>
      <c r="C3" s="57"/>
      <c r="D3" s="57"/>
      <c r="E3" s="57"/>
      <c r="F3" s="57"/>
      <c r="G3" s="57"/>
    </row>
    <row r="4" spans="1:7" ht="142.5" customHeight="1" x14ac:dyDescent="0.2">
      <c r="A4" s="3">
        <v>1</v>
      </c>
      <c r="B4" s="4" t="s">
        <v>8</v>
      </c>
      <c r="C4" s="5"/>
      <c r="D4" s="3" t="s">
        <v>9</v>
      </c>
      <c r="E4" s="6">
        <v>0</v>
      </c>
      <c r="F4" s="3">
        <v>5</v>
      </c>
      <c r="G4" s="7">
        <f t="shared" ref="G4:G113" si="0">SUM(E4*F4)</f>
        <v>0</v>
      </c>
    </row>
    <row r="5" spans="1:7" ht="43.35" customHeight="1" x14ac:dyDescent="0.2">
      <c r="A5" s="3">
        <v>2</v>
      </c>
      <c r="B5" s="8" t="s">
        <v>10</v>
      </c>
      <c r="C5" s="5"/>
      <c r="D5" s="3" t="s">
        <v>9</v>
      </c>
      <c r="E5" s="6">
        <v>0</v>
      </c>
      <c r="F5" s="3">
        <v>1</v>
      </c>
      <c r="G5" s="7">
        <f t="shared" si="0"/>
        <v>0</v>
      </c>
    </row>
    <row r="6" spans="1:7" ht="29.1" customHeight="1" x14ac:dyDescent="0.2">
      <c r="A6" s="3">
        <v>3</v>
      </c>
      <c r="B6" s="4" t="s">
        <v>11</v>
      </c>
      <c r="C6" s="5"/>
      <c r="D6" s="3" t="s">
        <v>12</v>
      </c>
      <c r="E6" s="6">
        <v>0</v>
      </c>
      <c r="F6" s="3">
        <v>1</v>
      </c>
      <c r="G6" s="7">
        <f t="shared" si="0"/>
        <v>0</v>
      </c>
    </row>
    <row r="7" spans="1:7" ht="82.15" customHeight="1" x14ac:dyDescent="0.2">
      <c r="A7" s="3">
        <v>4</v>
      </c>
      <c r="B7" s="9" t="s">
        <v>13</v>
      </c>
      <c r="C7" s="5"/>
      <c r="D7" s="3" t="s">
        <v>12</v>
      </c>
      <c r="E7" s="6">
        <v>0</v>
      </c>
      <c r="F7" s="3">
        <v>1</v>
      </c>
      <c r="G7" s="7">
        <f t="shared" si="0"/>
        <v>0</v>
      </c>
    </row>
    <row r="8" spans="1:7" ht="33.6" customHeight="1" x14ac:dyDescent="0.2">
      <c r="A8" s="3">
        <v>5</v>
      </c>
      <c r="B8" s="10" t="s">
        <v>14</v>
      </c>
      <c r="C8" s="5"/>
      <c r="D8" s="3" t="s">
        <v>12</v>
      </c>
      <c r="E8" s="6">
        <v>0</v>
      </c>
      <c r="F8" s="3">
        <v>1</v>
      </c>
      <c r="G8" s="7">
        <f t="shared" si="0"/>
        <v>0</v>
      </c>
    </row>
    <row r="9" spans="1:7" ht="26.85" customHeight="1" x14ac:dyDescent="0.2">
      <c r="A9" s="3">
        <v>6</v>
      </c>
      <c r="B9" s="11" t="s">
        <v>15</v>
      </c>
      <c r="C9" s="12"/>
      <c r="D9" s="3" t="s">
        <v>16</v>
      </c>
      <c r="E9" s="6">
        <v>0</v>
      </c>
      <c r="F9" s="3">
        <v>1</v>
      </c>
      <c r="G9" s="7">
        <f t="shared" si="0"/>
        <v>0</v>
      </c>
    </row>
    <row r="10" spans="1:7" ht="85.5" customHeight="1" x14ac:dyDescent="0.2">
      <c r="A10" s="3">
        <v>7</v>
      </c>
      <c r="B10" s="4" t="s">
        <v>17</v>
      </c>
      <c r="C10" s="12"/>
      <c r="D10" s="3" t="s">
        <v>9</v>
      </c>
      <c r="E10" s="6">
        <v>0</v>
      </c>
      <c r="F10" s="3">
        <v>1</v>
      </c>
      <c r="G10" s="7">
        <f t="shared" si="0"/>
        <v>0</v>
      </c>
    </row>
    <row r="11" spans="1:7" ht="24.6" customHeight="1" x14ac:dyDescent="0.2">
      <c r="A11" s="3">
        <v>8</v>
      </c>
      <c r="B11" s="8" t="s">
        <v>18</v>
      </c>
      <c r="C11" s="12"/>
      <c r="D11" s="3" t="s">
        <v>9</v>
      </c>
      <c r="E11" s="6">
        <v>0</v>
      </c>
      <c r="F11" s="3">
        <v>2</v>
      </c>
      <c r="G11" s="7">
        <f t="shared" si="0"/>
        <v>0</v>
      </c>
    </row>
    <row r="12" spans="1:7" ht="62.65" customHeight="1" x14ac:dyDescent="0.2">
      <c r="A12" s="3">
        <v>9</v>
      </c>
      <c r="B12" s="9" t="s">
        <v>19</v>
      </c>
      <c r="C12" s="5"/>
      <c r="D12" s="3" t="s">
        <v>12</v>
      </c>
      <c r="E12" s="6">
        <v>0</v>
      </c>
      <c r="F12" s="3">
        <v>1</v>
      </c>
      <c r="G12" s="7">
        <f t="shared" si="0"/>
        <v>0</v>
      </c>
    </row>
    <row r="13" spans="1:7" ht="37.35" customHeight="1" x14ac:dyDescent="0.2">
      <c r="A13" s="3">
        <v>10</v>
      </c>
      <c r="B13" s="9" t="s">
        <v>20</v>
      </c>
      <c r="C13" s="12"/>
      <c r="D13" s="3" t="s">
        <v>9</v>
      </c>
      <c r="E13" s="6">
        <v>0</v>
      </c>
      <c r="F13" s="3">
        <v>2</v>
      </c>
      <c r="G13" s="7">
        <f t="shared" si="0"/>
        <v>0</v>
      </c>
    </row>
    <row r="14" spans="1:7" ht="39.6" customHeight="1" x14ac:dyDescent="0.2">
      <c r="A14" s="3">
        <v>11</v>
      </c>
      <c r="B14" s="9" t="s">
        <v>21</v>
      </c>
      <c r="C14" s="12"/>
      <c r="D14" s="3" t="s">
        <v>9</v>
      </c>
      <c r="E14" s="6">
        <v>0</v>
      </c>
      <c r="F14" s="3">
        <v>2</v>
      </c>
      <c r="G14" s="7">
        <f t="shared" si="0"/>
        <v>0</v>
      </c>
    </row>
    <row r="15" spans="1:7" ht="49.35" customHeight="1" x14ac:dyDescent="0.2">
      <c r="A15" s="3">
        <v>12</v>
      </c>
      <c r="B15" s="9" t="s">
        <v>22</v>
      </c>
      <c r="C15" s="12"/>
      <c r="D15" s="3" t="s">
        <v>23</v>
      </c>
      <c r="E15" s="6">
        <v>0</v>
      </c>
      <c r="F15" s="3">
        <v>1</v>
      </c>
      <c r="G15" s="7">
        <f t="shared" si="0"/>
        <v>0</v>
      </c>
    </row>
    <row r="16" spans="1:7" ht="68.650000000000006" customHeight="1" x14ac:dyDescent="0.2">
      <c r="A16" s="3">
        <v>13</v>
      </c>
      <c r="B16" s="4" t="s">
        <v>24</v>
      </c>
      <c r="C16" s="12"/>
      <c r="D16" s="3" t="s">
        <v>9</v>
      </c>
      <c r="E16" s="6">
        <v>0</v>
      </c>
      <c r="F16" s="3">
        <v>20</v>
      </c>
      <c r="G16" s="7">
        <f t="shared" si="0"/>
        <v>0</v>
      </c>
    </row>
    <row r="17" spans="1:7" ht="50.65" customHeight="1" x14ac:dyDescent="0.2">
      <c r="A17" s="3">
        <v>14</v>
      </c>
      <c r="B17" s="4" t="s">
        <v>25</v>
      </c>
      <c r="C17" s="12"/>
      <c r="D17" s="3" t="s">
        <v>23</v>
      </c>
      <c r="E17" s="6">
        <v>0</v>
      </c>
      <c r="F17" s="3">
        <v>1</v>
      </c>
      <c r="G17" s="7">
        <f t="shared" si="0"/>
        <v>0</v>
      </c>
    </row>
    <row r="18" spans="1:7" ht="29.1" customHeight="1" x14ac:dyDescent="0.2">
      <c r="A18" s="3">
        <v>15</v>
      </c>
      <c r="B18" s="4" t="s">
        <v>26</v>
      </c>
      <c r="C18" s="12"/>
      <c r="D18" s="3" t="s">
        <v>9</v>
      </c>
      <c r="E18" s="6">
        <v>0</v>
      </c>
      <c r="F18" s="3">
        <v>2</v>
      </c>
      <c r="G18" s="7">
        <f t="shared" si="0"/>
        <v>0</v>
      </c>
    </row>
    <row r="19" spans="1:7" ht="126.75" customHeight="1" x14ac:dyDescent="0.2">
      <c r="A19" s="3">
        <v>16</v>
      </c>
      <c r="B19" s="9" t="s">
        <v>27</v>
      </c>
      <c r="C19" s="12"/>
      <c r="D19" s="3" t="s">
        <v>12</v>
      </c>
      <c r="E19" s="6">
        <v>0</v>
      </c>
      <c r="F19" s="3">
        <v>4</v>
      </c>
      <c r="G19" s="7">
        <f t="shared" si="0"/>
        <v>0</v>
      </c>
    </row>
    <row r="20" spans="1:7" ht="32.85" customHeight="1" x14ac:dyDescent="0.2">
      <c r="A20" s="3">
        <v>17</v>
      </c>
      <c r="B20" s="11" t="s">
        <v>28</v>
      </c>
      <c r="C20" s="12"/>
      <c r="D20" s="3" t="s">
        <v>12</v>
      </c>
      <c r="E20" s="6">
        <v>0</v>
      </c>
      <c r="F20" s="3">
        <v>5</v>
      </c>
      <c r="G20" s="7">
        <f t="shared" si="0"/>
        <v>0</v>
      </c>
    </row>
    <row r="21" spans="1:7" ht="145.5" customHeight="1" x14ac:dyDescent="0.2">
      <c r="A21" s="3">
        <v>18</v>
      </c>
      <c r="B21" s="9" t="s">
        <v>29</v>
      </c>
      <c r="C21" s="12"/>
      <c r="D21" s="3" t="s">
        <v>12</v>
      </c>
      <c r="E21" s="6">
        <v>0</v>
      </c>
      <c r="F21" s="3">
        <v>2</v>
      </c>
      <c r="G21" s="7">
        <f t="shared" si="0"/>
        <v>0</v>
      </c>
    </row>
    <row r="22" spans="1:7" ht="29.85" customHeight="1" x14ac:dyDescent="0.2">
      <c r="A22" s="3">
        <v>19</v>
      </c>
      <c r="B22" s="9" t="s">
        <v>30</v>
      </c>
      <c r="C22" s="12"/>
      <c r="D22" s="3" t="s">
        <v>9</v>
      </c>
      <c r="E22" s="6">
        <v>0</v>
      </c>
      <c r="F22" s="3">
        <v>20</v>
      </c>
      <c r="G22" s="7">
        <f t="shared" si="0"/>
        <v>0</v>
      </c>
    </row>
    <row r="23" spans="1:7" ht="39.6" customHeight="1" x14ac:dyDescent="0.2">
      <c r="A23" s="3">
        <v>20</v>
      </c>
      <c r="B23" s="4" t="s">
        <v>31</v>
      </c>
      <c r="C23" s="12"/>
      <c r="D23" s="3" t="s">
        <v>9</v>
      </c>
      <c r="E23" s="6">
        <v>0</v>
      </c>
      <c r="F23" s="3">
        <v>20</v>
      </c>
      <c r="G23" s="7">
        <f t="shared" si="0"/>
        <v>0</v>
      </c>
    </row>
    <row r="24" spans="1:7" ht="37.35" customHeight="1" x14ac:dyDescent="0.2">
      <c r="A24" s="3">
        <v>21</v>
      </c>
      <c r="B24" s="4" t="s">
        <v>32</v>
      </c>
      <c r="C24" s="12"/>
      <c r="D24" s="3" t="s">
        <v>9</v>
      </c>
      <c r="E24" s="6">
        <v>0</v>
      </c>
      <c r="F24" s="3">
        <v>2</v>
      </c>
      <c r="G24" s="7">
        <f t="shared" si="0"/>
        <v>0</v>
      </c>
    </row>
    <row r="25" spans="1:7" ht="41.85" customHeight="1" x14ac:dyDescent="0.2">
      <c r="A25" s="3">
        <v>22</v>
      </c>
      <c r="B25" s="4" t="s">
        <v>33</v>
      </c>
      <c r="C25" s="12"/>
      <c r="D25" s="3" t="s">
        <v>9</v>
      </c>
      <c r="E25" s="6">
        <v>0</v>
      </c>
      <c r="F25" s="3">
        <v>2</v>
      </c>
      <c r="G25" s="7">
        <f t="shared" si="0"/>
        <v>0</v>
      </c>
    </row>
    <row r="26" spans="1:7" ht="49.9" customHeight="1" x14ac:dyDescent="0.2">
      <c r="A26" s="3">
        <v>23</v>
      </c>
      <c r="B26" s="9" t="s">
        <v>34</v>
      </c>
      <c r="C26" s="12"/>
      <c r="D26" s="3" t="s">
        <v>9</v>
      </c>
      <c r="E26" s="6">
        <v>0</v>
      </c>
      <c r="F26" s="3">
        <v>5</v>
      </c>
      <c r="G26" s="7">
        <f t="shared" si="0"/>
        <v>0</v>
      </c>
    </row>
    <row r="27" spans="1:7" ht="104.45" customHeight="1" x14ac:dyDescent="0.25">
      <c r="A27" s="3">
        <v>24</v>
      </c>
      <c r="B27" s="13" t="s">
        <v>35</v>
      </c>
      <c r="C27" s="12"/>
      <c r="D27" s="3" t="s">
        <v>12</v>
      </c>
      <c r="E27" s="6">
        <v>0</v>
      </c>
      <c r="F27" s="3">
        <v>2</v>
      </c>
      <c r="G27" s="7">
        <f t="shared" si="0"/>
        <v>0</v>
      </c>
    </row>
    <row r="28" spans="1:7" ht="58.9" customHeight="1" x14ac:dyDescent="0.2">
      <c r="A28" s="3">
        <v>25</v>
      </c>
      <c r="B28" s="14" t="s">
        <v>36</v>
      </c>
      <c r="C28" s="12"/>
      <c r="D28" s="3" t="s">
        <v>37</v>
      </c>
      <c r="E28" s="6">
        <v>0</v>
      </c>
      <c r="F28" s="3">
        <v>2</v>
      </c>
      <c r="G28" s="7">
        <f t="shared" si="0"/>
        <v>0</v>
      </c>
    </row>
    <row r="29" spans="1:7" ht="51.4" customHeight="1" x14ac:dyDescent="0.2">
      <c r="A29" s="3">
        <v>26</v>
      </c>
      <c r="B29" s="9" t="s">
        <v>38</v>
      </c>
      <c r="C29" s="12"/>
      <c r="D29" s="3" t="s">
        <v>23</v>
      </c>
      <c r="E29" s="6">
        <v>0</v>
      </c>
      <c r="F29" s="3">
        <v>5</v>
      </c>
      <c r="G29" s="7">
        <f t="shared" si="0"/>
        <v>0</v>
      </c>
    </row>
    <row r="30" spans="1:7" ht="46.35" customHeight="1" x14ac:dyDescent="0.2">
      <c r="A30" s="3">
        <v>27</v>
      </c>
      <c r="B30" s="11" t="s">
        <v>39</v>
      </c>
      <c r="C30" s="12"/>
      <c r="D30" s="3" t="s">
        <v>12</v>
      </c>
      <c r="E30" s="6">
        <v>0</v>
      </c>
      <c r="F30" s="3">
        <v>50</v>
      </c>
      <c r="G30" s="7">
        <f t="shared" si="0"/>
        <v>0</v>
      </c>
    </row>
    <row r="31" spans="1:7" ht="32.1" customHeight="1" x14ac:dyDescent="0.2">
      <c r="A31" s="3">
        <v>28</v>
      </c>
      <c r="B31" s="15" t="s">
        <v>40</v>
      </c>
      <c r="C31" s="12"/>
      <c r="D31" s="3" t="s">
        <v>23</v>
      </c>
      <c r="E31" s="6">
        <v>0</v>
      </c>
      <c r="F31" s="3">
        <v>2</v>
      </c>
      <c r="G31" s="7">
        <f t="shared" si="0"/>
        <v>0</v>
      </c>
    </row>
    <row r="32" spans="1:7" ht="54.4" customHeight="1" x14ac:dyDescent="0.2">
      <c r="A32" s="3">
        <v>29</v>
      </c>
      <c r="B32" s="4" t="s">
        <v>41</v>
      </c>
      <c r="C32" s="12"/>
      <c r="D32" s="3" t="s">
        <v>23</v>
      </c>
      <c r="E32" s="6">
        <v>0</v>
      </c>
      <c r="F32" s="3">
        <v>2</v>
      </c>
      <c r="G32" s="7">
        <f t="shared" si="0"/>
        <v>0</v>
      </c>
    </row>
    <row r="33" spans="1:7" ht="45.6" customHeight="1" x14ac:dyDescent="0.2">
      <c r="A33" s="3">
        <v>30</v>
      </c>
      <c r="B33" s="9" t="s">
        <v>42</v>
      </c>
      <c r="C33" s="12"/>
      <c r="D33" s="3" t="s">
        <v>23</v>
      </c>
      <c r="E33" s="6">
        <v>0</v>
      </c>
      <c r="F33" s="3">
        <v>1</v>
      </c>
      <c r="G33" s="7">
        <f t="shared" si="0"/>
        <v>0</v>
      </c>
    </row>
    <row r="34" spans="1:7" ht="54.4" customHeight="1" x14ac:dyDescent="0.2">
      <c r="A34" s="3">
        <v>31</v>
      </c>
      <c r="B34" s="4" t="s">
        <v>43</v>
      </c>
      <c r="C34" s="12"/>
      <c r="D34" s="3" t="s">
        <v>23</v>
      </c>
      <c r="E34" s="6">
        <v>0</v>
      </c>
      <c r="F34" s="3">
        <v>2</v>
      </c>
      <c r="G34" s="7">
        <f t="shared" si="0"/>
        <v>0</v>
      </c>
    </row>
    <row r="35" spans="1:7" ht="47.1" customHeight="1" x14ac:dyDescent="0.2">
      <c r="A35" s="3">
        <v>32</v>
      </c>
      <c r="B35" s="4" t="s">
        <v>44</v>
      </c>
      <c r="C35" s="12"/>
      <c r="D35" s="3" t="s">
        <v>23</v>
      </c>
      <c r="E35" s="6">
        <v>0</v>
      </c>
      <c r="F35" s="3">
        <v>2</v>
      </c>
      <c r="G35" s="7">
        <f t="shared" si="0"/>
        <v>0</v>
      </c>
    </row>
    <row r="36" spans="1:7" ht="67.900000000000006" customHeight="1" x14ac:dyDescent="0.2">
      <c r="A36" s="3">
        <v>33</v>
      </c>
      <c r="B36" s="8" t="s">
        <v>45</v>
      </c>
      <c r="C36" s="12"/>
      <c r="D36" s="3" t="s">
        <v>23</v>
      </c>
      <c r="E36" s="6">
        <v>0</v>
      </c>
      <c r="F36" s="3">
        <v>2</v>
      </c>
      <c r="G36" s="7">
        <f t="shared" si="0"/>
        <v>0</v>
      </c>
    </row>
    <row r="37" spans="1:7" ht="55.15" customHeight="1" x14ac:dyDescent="0.2">
      <c r="A37" s="3">
        <v>34</v>
      </c>
      <c r="B37" s="15" t="s">
        <v>46</v>
      </c>
      <c r="C37" s="12"/>
      <c r="D37" s="3" t="s">
        <v>23</v>
      </c>
      <c r="E37" s="6">
        <v>0</v>
      </c>
      <c r="F37" s="3">
        <v>2</v>
      </c>
      <c r="G37" s="7">
        <f t="shared" si="0"/>
        <v>0</v>
      </c>
    </row>
    <row r="38" spans="1:7" ht="34.35" customHeight="1" x14ac:dyDescent="0.2">
      <c r="A38" s="3">
        <v>35</v>
      </c>
      <c r="B38" s="4" t="s">
        <v>47</v>
      </c>
      <c r="C38" s="12"/>
      <c r="D38" s="3" t="s">
        <v>23</v>
      </c>
      <c r="E38" s="6">
        <v>0</v>
      </c>
      <c r="F38" s="3">
        <v>30</v>
      </c>
      <c r="G38" s="7">
        <f t="shared" si="0"/>
        <v>0</v>
      </c>
    </row>
    <row r="39" spans="1:7" ht="64.900000000000006" customHeight="1" x14ac:dyDescent="0.2">
      <c r="A39" s="3">
        <v>36</v>
      </c>
      <c r="B39" s="9" t="s">
        <v>48</v>
      </c>
      <c r="C39" s="12"/>
      <c r="D39" s="3" t="s">
        <v>23</v>
      </c>
      <c r="E39" s="6">
        <v>0</v>
      </c>
      <c r="F39" s="3">
        <v>3</v>
      </c>
      <c r="G39" s="7">
        <f t="shared" si="0"/>
        <v>0</v>
      </c>
    </row>
    <row r="40" spans="1:7" ht="31.35" customHeight="1" x14ac:dyDescent="0.2">
      <c r="A40" s="3">
        <v>37</v>
      </c>
      <c r="B40" s="8" t="s">
        <v>49</v>
      </c>
      <c r="C40" s="12"/>
      <c r="D40" s="3" t="s">
        <v>12</v>
      </c>
      <c r="E40" s="6">
        <v>0</v>
      </c>
      <c r="F40" s="3">
        <v>1</v>
      </c>
      <c r="G40" s="7">
        <f t="shared" si="0"/>
        <v>0</v>
      </c>
    </row>
    <row r="41" spans="1:7" ht="47.85" customHeight="1" x14ac:dyDescent="0.2">
      <c r="A41" s="3">
        <v>38</v>
      </c>
      <c r="B41" s="4" t="s">
        <v>50</v>
      </c>
      <c r="C41" s="12"/>
      <c r="D41" s="3" t="s">
        <v>9</v>
      </c>
      <c r="E41" s="6">
        <v>0</v>
      </c>
      <c r="F41" s="3">
        <v>10</v>
      </c>
      <c r="G41" s="7">
        <f t="shared" si="0"/>
        <v>0</v>
      </c>
    </row>
    <row r="42" spans="1:7" ht="37.35" customHeight="1" x14ac:dyDescent="0.2">
      <c r="A42" s="3">
        <v>39</v>
      </c>
      <c r="B42" s="11" t="s">
        <v>51</v>
      </c>
      <c r="C42" s="12"/>
      <c r="D42" s="3" t="s">
        <v>23</v>
      </c>
      <c r="E42" s="6">
        <v>0</v>
      </c>
      <c r="F42" s="3">
        <v>1</v>
      </c>
      <c r="G42" s="7">
        <f t="shared" si="0"/>
        <v>0</v>
      </c>
    </row>
    <row r="43" spans="1:7" ht="29.25" customHeight="1" x14ac:dyDescent="0.25">
      <c r="A43" s="3">
        <v>40</v>
      </c>
      <c r="B43" s="16" t="s">
        <v>52</v>
      </c>
      <c r="C43" s="12"/>
      <c r="D43" s="3" t="s">
        <v>12</v>
      </c>
      <c r="E43" s="6">
        <v>0</v>
      </c>
      <c r="F43" s="3">
        <v>5</v>
      </c>
      <c r="G43" s="7">
        <f t="shared" si="0"/>
        <v>0</v>
      </c>
    </row>
    <row r="44" spans="1:7" ht="47.85" customHeight="1" x14ac:dyDescent="0.2">
      <c r="A44" s="3">
        <v>41</v>
      </c>
      <c r="B44" s="4" t="s">
        <v>53</v>
      </c>
      <c r="C44" s="12"/>
      <c r="D44" s="3" t="s">
        <v>16</v>
      </c>
      <c r="E44" s="6">
        <v>0</v>
      </c>
      <c r="F44" s="3">
        <v>2</v>
      </c>
      <c r="G44" s="7">
        <f t="shared" si="0"/>
        <v>0</v>
      </c>
    </row>
    <row r="45" spans="1:7" ht="48.6" customHeight="1" x14ac:dyDescent="0.2">
      <c r="A45" s="3">
        <v>42</v>
      </c>
      <c r="B45" s="8" t="s">
        <v>54</v>
      </c>
      <c r="C45" s="12"/>
      <c r="D45" s="3" t="s">
        <v>12</v>
      </c>
      <c r="E45" s="6">
        <v>0</v>
      </c>
      <c r="F45" s="3">
        <v>10</v>
      </c>
      <c r="G45" s="7">
        <f t="shared" si="0"/>
        <v>0</v>
      </c>
    </row>
    <row r="46" spans="1:7" ht="61.9" customHeight="1" x14ac:dyDescent="0.2">
      <c r="A46" s="3">
        <v>43</v>
      </c>
      <c r="B46" s="9" t="s">
        <v>55</v>
      </c>
      <c r="C46" s="12"/>
      <c r="D46" s="3" t="s">
        <v>23</v>
      </c>
      <c r="E46" s="6">
        <v>0</v>
      </c>
      <c r="F46" s="3">
        <v>2</v>
      </c>
      <c r="G46" s="7">
        <f t="shared" si="0"/>
        <v>0</v>
      </c>
    </row>
    <row r="47" spans="1:7" ht="50.65" customHeight="1" x14ac:dyDescent="0.2">
      <c r="A47" s="3">
        <v>44</v>
      </c>
      <c r="B47" s="9" t="s">
        <v>56</v>
      </c>
      <c r="C47" s="12"/>
      <c r="D47" s="3" t="s">
        <v>23</v>
      </c>
      <c r="E47" s="6">
        <v>0</v>
      </c>
      <c r="F47" s="3">
        <v>2</v>
      </c>
      <c r="G47" s="7">
        <f t="shared" si="0"/>
        <v>0</v>
      </c>
    </row>
    <row r="48" spans="1:7" ht="37.35" customHeight="1" x14ac:dyDescent="0.2">
      <c r="A48" s="3">
        <v>45</v>
      </c>
      <c r="B48" s="4" t="s">
        <v>57</v>
      </c>
      <c r="C48" s="12"/>
      <c r="D48" s="3" t="s">
        <v>23</v>
      </c>
      <c r="E48" s="6">
        <v>0</v>
      </c>
      <c r="F48" s="3">
        <v>2</v>
      </c>
      <c r="G48" s="7">
        <f t="shared" si="0"/>
        <v>0</v>
      </c>
    </row>
    <row r="49" spans="1:7" ht="39.6" customHeight="1" x14ac:dyDescent="0.2">
      <c r="A49" s="3">
        <v>46</v>
      </c>
      <c r="B49" s="17" t="s">
        <v>58</v>
      </c>
      <c r="C49" s="12"/>
      <c r="D49" s="3" t="s">
        <v>16</v>
      </c>
      <c r="E49" s="6">
        <v>0</v>
      </c>
      <c r="F49" s="3">
        <v>2</v>
      </c>
      <c r="G49" s="7">
        <f t="shared" si="0"/>
        <v>0</v>
      </c>
    </row>
    <row r="50" spans="1:7" ht="39" customHeight="1" x14ac:dyDescent="0.25">
      <c r="A50" s="3">
        <v>47</v>
      </c>
      <c r="B50" s="18" t="s">
        <v>59</v>
      </c>
      <c r="C50" s="12"/>
      <c r="D50" s="3" t="s">
        <v>12</v>
      </c>
      <c r="E50" s="6">
        <v>0</v>
      </c>
      <c r="F50" s="3">
        <v>10</v>
      </c>
      <c r="G50" s="7">
        <f t="shared" si="0"/>
        <v>0</v>
      </c>
    </row>
    <row r="51" spans="1:7" ht="75.400000000000006" customHeight="1" x14ac:dyDescent="0.2">
      <c r="A51" s="3">
        <v>48</v>
      </c>
      <c r="B51" s="9" t="s">
        <v>60</v>
      </c>
      <c r="C51" s="12"/>
      <c r="D51" s="3" t="s">
        <v>9</v>
      </c>
      <c r="E51" s="6">
        <v>0</v>
      </c>
      <c r="F51" s="3">
        <v>10</v>
      </c>
      <c r="G51" s="7">
        <f t="shared" si="0"/>
        <v>0</v>
      </c>
    </row>
    <row r="52" spans="1:7" ht="50.65" customHeight="1" x14ac:dyDescent="0.2">
      <c r="A52" s="3">
        <v>49</v>
      </c>
      <c r="B52" s="9" t="s">
        <v>61</v>
      </c>
      <c r="C52" s="5"/>
      <c r="D52" s="3" t="s">
        <v>23</v>
      </c>
      <c r="E52" s="6">
        <v>0</v>
      </c>
      <c r="F52" s="3">
        <v>2</v>
      </c>
      <c r="G52" s="7">
        <f t="shared" si="0"/>
        <v>0</v>
      </c>
    </row>
    <row r="53" spans="1:7" ht="64.900000000000006" customHeight="1" x14ac:dyDescent="0.2">
      <c r="A53" s="3">
        <v>50</v>
      </c>
      <c r="B53" s="9" t="s">
        <v>62</v>
      </c>
      <c r="C53" s="12"/>
      <c r="D53" s="3" t="s">
        <v>12</v>
      </c>
      <c r="E53" s="6">
        <v>0</v>
      </c>
      <c r="F53" s="3">
        <v>20</v>
      </c>
      <c r="G53" s="7">
        <f t="shared" si="0"/>
        <v>0</v>
      </c>
    </row>
    <row r="54" spans="1:7" ht="41.85" customHeight="1" x14ac:dyDescent="0.2">
      <c r="A54" s="3">
        <v>51</v>
      </c>
      <c r="B54" s="9" t="s">
        <v>63</v>
      </c>
      <c r="C54" s="12"/>
      <c r="D54" s="3" t="s">
        <v>23</v>
      </c>
      <c r="E54" s="6">
        <v>0</v>
      </c>
      <c r="F54" s="3">
        <v>10</v>
      </c>
      <c r="G54" s="7">
        <f t="shared" si="0"/>
        <v>0</v>
      </c>
    </row>
    <row r="55" spans="1:7" ht="41.85" customHeight="1" x14ac:dyDescent="0.2">
      <c r="A55" s="3">
        <v>52</v>
      </c>
      <c r="B55" s="4" t="s">
        <v>64</v>
      </c>
      <c r="C55" s="12"/>
      <c r="D55" s="3" t="s">
        <v>9</v>
      </c>
      <c r="E55" s="6">
        <v>0</v>
      </c>
      <c r="F55" s="3">
        <v>2</v>
      </c>
      <c r="G55" s="7">
        <f t="shared" si="0"/>
        <v>0</v>
      </c>
    </row>
    <row r="56" spans="1:7" ht="149.25" customHeight="1" x14ac:dyDescent="0.2">
      <c r="A56" s="3">
        <v>53</v>
      </c>
      <c r="B56" s="9" t="s">
        <v>65</v>
      </c>
      <c r="C56" s="12"/>
      <c r="D56" s="3" t="s">
        <v>12</v>
      </c>
      <c r="E56" s="6">
        <v>0</v>
      </c>
      <c r="F56" s="3">
        <v>4</v>
      </c>
      <c r="G56" s="7">
        <f t="shared" si="0"/>
        <v>0</v>
      </c>
    </row>
    <row r="57" spans="1:7" ht="67.900000000000006" customHeight="1" x14ac:dyDescent="0.2">
      <c r="A57" s="3">
        <v>54</v>
      </c>
      <c r="B57" s="4" t="s">
        <v>66</v>
      </c>
      <c r="C57" s="12"/>
      <c r="D57" s="3" t="s">
        <v>67</v>
      </c>
      <c r="E57" s="6">
        <v>0</v>
      </c>
      <c r="F57" s="3">
        <v>2</v>
      </c>
      <c r="G57" s="7">
        <f t="shared" si="0"/>
        <v>0</v>
      </c>
    </row>
    <row r="58" spans="1:7" ht="48.6" customHeight="1" x14ac:dyDescent="0.2">
      <c r="A58" s="3">
        <v>55</v>
      </c>
      <c r="B58" s="4" t="s">
        <v>68</v>
      </c>
      <c r="C58" s="12"/>
      <c r="D58" s="3" t="s">
        <v>9</v>
      </c>
      <c r="E58" s="6">
        <v>0</v>
      </c>
      <c r="F58" s="3">
        <v>2</v>
      </c>
      <c r="G58" s="7">
        <f t="shared" si="0"/>
        <v>0</v>
      </c>
    </row>
    <row r="59" spans="1:7" ht="49.35" customHeight="1" x14ac:dyDescent="0.2">
      <c r="A59" s="3">
        <v>56</v>
      </c>
      <c r="B59" s="8" t="s">
        <v>69</v>
      </c>
      <c r="C59" s="12"/>
      <c r="D59" s="3" t="s">
        <v>9</v>
      </c>
      <c r="E59" s="6">
        <v>0</v>
      </c>
      <c r="F59" s="3">
        <v>2</v>
      </c>
      <c r="G59" s="7">
        <f t="shared" si="0"/>
        <v>0</v>
      </c>
    </row>
    <row r="60" spans="1:7" ht="68.650000000000006" customHeight="1" x14ac:dyDescent="0.2">
      <c r="A60" s="3">
        <v>57</v>
      </c>
      <c r="B60" s="9" t="s">
        <v>70</v>
      </c>
      <c r="C60" s="12"/>
      <c r="D60" s="3" t="s">
        <v>16</v>
      </c>
      <c r="E60" s="6">
        <v>0</v>
      </c>
      <c r="F60" s="3">
        <v>2</v>
      </c>
      <c r="G60" s="7">
        <f t="shared" si="0"/>
        <v>0</v>
      </c>
    </row>
    <row r="61" spans="1:7" ht="56.65" customHeight="1" x14ac:dyDescent="0.2">
      <c r="A61" s="3">
        <v>58</v>
      </c>
      <c r="B61" s="17" t="s">
        <v>71</v>
      </c>
      <c r="C61" s="12"/>
      <c r="D61" s="3" t="s">
        <v>16</v>
      </c>
      <c r="E61" s="6">
        <v>0</v>
      </c>
      <c r="F61" s="3">
        <v>2</v>
      </c>
      <c r="G61" s="7">
        <f t="shared" si="0"/>
        <v>0</v>
      </c>
    </row>
    <row r="62" spans="1:7" ht="121.7" customHeight="1" x14ac:dyDescent="0.2">
      <c r="A62" s="3">
        <v>59</v>
      </c>
      <c r="B62" s="4" t="s">
        <v>72</v>
      </c>
      <c r="C62" s="12"/>
      <c r="D62" s="3" t="s">
        <v>9</v>
      </c>
      <c r="E62" s="6">
        <v>0</v>
      </c>
      <c r="F62" s="3">
        <v>2</v>
      </c>
      <c r="G62" s="7">
        <f t="shared" si="0"/>
        <v>0</v>
      </c>
    </row>
    <row r="63" spans="1:7" ht="44.1" customHeight="1" x14ac:dyDescent="0.2">
      <c r="A63" s="3">
        <v>60</v>
      </c>
      <c r="B63" s="15" t="s">
        <v>73</v>
      </c>
      <c r="C63" s="12"/>
      <c r="D63" s="3" t="s">
        <v>9</v>
      </c>
      <c r="E63" s="6">
        <v>0</v>
      </c>
      <c r="F63" s="3">
        <v>2</v>
      </c>
      <c r="G63" s="7">
        <f t="shared" si="0"/>
        <v>0</v>
      </c>
    </row>
    <row r="64" spans="1:7" ht="37.35" customHeight="1" x14ac:dyDescent="0.2">
      <c r="A64" s="3">
        <v>61</v>
      </c>
      <c r="B64" s="8" t="s">
        <v>74</v>
      </c>
      <c r="C64" s="12"/>
      <c r="D64" s="3" t="s">
        <v>12</v>
      </c>
      <c r="E64" s="6">
        <v>0</v>
      </c>
      <c r="F64" s="3">
        <v>1</v>
      </c>
      <c r="G64" s="7">
        <f t="shared" si="0"/>
        <v>0</v>
      </c>
    </row>
    <row r="65" spans="1:7" ht="65.650000000000006" customHeight="1" x14ac:dyDescent="0.2">
      <c r="A65" s="3">
        <v>62</v>
      </c>
      <c r="B65" s="17" t="s">
        <v>75</v>
      </c>
      <c r="C65" s="12"/>
      <c r="D65" s="3" t="s">
        <v>12</v>
      </c>
      <c r="E65" s="6">
        <v>0</v>
      </c>
      <c r="F65" s="3">
        <v>5</v>
      </c>
      <c r="G65" s="7">
        <f t="shared" si="0"/>
        <v>0</v>
      </c>
    </row>
    <row r="66" spans="1:7" ht="57.4" customHeight="1" x14ac:dyDescent="0.2">
      <c r="A66" s="3">
        <v>63</v>
      </c>
      <c r="B66" s="17" t="s">
        <v>76</v>
      </c>
      <c r="C66" s="12"/>
      <c r="D66" s="3" t="s">
        <v>12</v>
      </c>
      <c r="E66" s="6">
        <v>0</v>
      </c>
      <c r="F66" s="3">
        <v>5</v>
      </c>
      <c r="G66" s="7">
        <f t="shared" si="0"/>
        <v>0</v>
      </c>
    </row>
    <row r="67" spans="1:7" ht="115.7" customHeight="1" x14ac:dyDescent="0.2">
      <c r="A67" s="3">
        <v>64</v>
      </c>
      <c r="B67" s="4" t="s">
        <v>77</v>
      </c>
      <c r="C67" s="12"/>
      <c r="D67" s="3" t="s">
        <v>9</v>
      </c>
      <c r="E67" s="6">
        <v>0</v>
      </c>
      <c r="F67" s="3">
        <v>5</v>
      </c>
      <c r="G67" s="7">
        <f t="shared" si="0"/>
        <v>0</v>
      </c>
    </row>
    <row r="68" spans="1:7" ht="85.9" customHeight="1" x14ac:dyDescent="0.2">
      <c r="A68" s="3">
        <v>65</v>
      </c>
      <c r="B68" s="11" t="s">
        <v>78</v>
      </c>
      <c r="C68" s="12"/>
      <c r="D68" s="3" t="s">
        <v>12</v>
      </c>
      <c r="E68" s="6">
        <v>0</v>
      </c>
      <c r="F68" s="3">
        <v>10</v>
      </c>
      <c r="G68" s="7">
        <f t="shared" si="0"/>
        <v>0</v>
      </c>
    </row>
    <row r="69" spans="1:7" ht="79.150000000000006" customHeight="1" x14ac:dyDescent="0.2">
      <c r="A69" s="3">
        <v>66</v>
      </c>
      <c r="B69" s="14" t="s">
        <v>79</v>
      </c>
      <c r="C69" s="12"/>
      <c r="D69" s="3" t="s">
        <v>12</v>
      </c>
      <c r="E69" s="6">
        <v>0</v>
      </c>
      <c r="F69" s="3">
        <v>2</v>
      </c>
      <c r="G69" s="7">
        <f t="shared" si="0"/>
        <v>0</v>
      </c>
    </row>
    <row r="70" spans="1:7" ht="50.65" customHeight="1" x14ac:dyDescent="0.2">
      <c r="A70" s="3">
        <v>67</v>
      </c>
      <c r="B70" s="9" t="s">
        <v>80</v>
      </c>
      <c r="C70" s="12"/>
      <c r="D70" s="3" t="s">
        <v>12</v>
      </c>
      <c r="E70" s="6">
        <v>0</v>
      </c>
      <c r="F70" s="3">
        <v>5</v>
      </c>
      <c r="G70" s="7">
        <f t="shared" si="0"/>
        <v>0</v>
      </c>
    </row>
    <row r="71" spans="1:7" ht="114" customHeight="1" x14ac:dyDescent="0.2">
      <c r="A71" s="3">
        <v>68</v>
      </c>
      <c r="B71" s="4" t="s">
        <v>81</v>
      </c>
      <c r="C71" s="5"/>
      <c r="D71" s="3" t="s">
        <v>9</v>
      </c>
      <c r="E71" s="6">
        <v>0</v>
      </c>
      <c r="F71" s="3">
        <v>2</v>
      </c>
      <c r="G71" s="7">
        <f t="shared" si="0"/>
        <v>0</v>
      </c>
    </row>
    <row r="72" spans="1:7" ht="109.5" customHeight="1" x14ac:dyDescent="0.2">
      <c r="A72" s="3">
        <v>69</v>
      </c>
      <c r="B72" s="4" t="s">
        <v>82</v>
      </c>
      <c r="C72" s="5"/>
      <c r="D72" s="3" t="s">
        <v>9</v>
      </c>
      <c r="E72" s="6">
        <v>0</v>
      </c>
      <c r="F72" s="3">
        <v>2</v>
      </c>
      <c r="G72" s="7">
        <f t="shared" si="0"/>
        <v>0</v>
      </c>
    </row>
    <row r="73" spans="1:7" ht="81.400000000000006" customHeight="1" x14ac:dyDescent="0.2">
      <c r="A73" s="3">
        <v>70</v>
      </c>
      <c r="B73" s="4" t="s">
        <v>83</v>
      </c>
      <c r="C73" s="5"/>
      <c r="D73" s="3" t="s">
        <v>9</v>
      </c>
      <c r="E73" s="6">
        <v>0</v>
      </c>
      <c r="F73" s="3">
        <v>2</v>
      </c>
      <c r="G73" s="7">
        <f t="shared" si="0"/>
        <v>0</v>
      </c>
    </row>
    <row r="74" spans="1:7" ht="68.650000000000006" customHeight="1" x14ac:dyDescent="0.2">
      <c r="A74" s="3">
        <v>71</v>
      </c>
      <c r="B74" s="4" t="s">
        <v>84</v>
      </c>
      <c r="C74" s="12"/>
      <c r="D74" s="3" t="s">
        <v>9</v>
      </c>
      <c r="E74" s="6">
        <v>0</v>
      </c>
      <c r="F74" s="3">
        <v>15</v>
      </c>
      <c r="G74" s="7">
        <f t="shared" si="0"/>
        <v>0</v>
      </c>
    </row>
    <row r="75" spans="1:7" ht="41.1" customHeight="1" x14ac:dyDescent="0.2">
      <c r="A75" s="3">
        <v>72</v>
      </c>
      <c r="B75" s="4" t="s">
        <v>85</v>
      </c>
      <c r="C75" s="12"/>
      <c r="D75" s="3" t="s">
        <v>23</v>
      </c>
      <c r="E75" s="6">
        <v>0</v>
      </c>
      <c r="F75" s="3">
        <v>10</v>
      </c>
      <c r="G75" s="7">
        <f t="shared" si="0"/>
        <v>0</v>
      </c>
    </row>
    <row r="76" spans="1:7" ht="38.1" customHeight="1" x14ac:dyDescent="0.2">
      <c r="A76" s="3">
        <v>73</v>
      </c>
      <c r="B76" s="9" t="s">
        <v>86</v>
      </c>
      <c r="C76" s="12"/>
      <c r="D76" s="3" t="s">
        <v>9</v>
      </c>
      <c r="E76" s="6">
        <v>0</v>
      </c>
      <c r="F76" s="3">
        <v>2</v>
      </c>
      <c r="G76" s="7">
        <f t="shared" si="0"/>
        <v>0</v>
      </c>
    </row>
    <row r="77" spans="1:7" ht="30.6" customHeight="1" x14ac:dyDescent="0.2">
      <c r="A77" s="3">
        <v>74</v>
      </c>
      <c r="B77" s="11" t="s">
        <v>87</v>
      </c>
      <c r="C77" s="12"/>
      <c r="D77" s="3" t="s">
        <v>9</v>
      </c>
      <c r="E77" s="6">
        <v>0</v>
      </c>
      <c r="F77" s="3">
        <v>100</v>
      </c>
      <c r="G77" s="7">
        <f t="shared" si="0"/>
        <v>0</v>
      </c>
    </row>
    <row r="78" spans="1:7" ht="117.95" customHeight="1" x14ac:dyDescent="0.2">
      <c r="A78" s="3">
        <v>75</v>
      </c>
      <c r="B78" s="9" t="s">
        <v>88</v>
      </c>
      <c r="C78" s="12"/>
      <c r="D78" s="3" t="s">
        <v>37</v>
      </c>
      <c r="E78" s="6">
        <v>0</v>
      </c>
      <c r="F78" s="3">
        <v>10</v>
      </c>
      <c r="G78" s="7">
        <f t="shared" si="0"/>
        <v>0</v>
      </c>
    </row>
    <row r="79" spans="1:7" ht="31.35" customHeight="1" x14ac:dyDescent="0.2">
      <c r="A79" s="3">
        <v>76</v>
      </c>
      <c r="B79" s="4" t="s">
        <v>89</v>
      </c>
      <c r="C79" s="12"/>
      <c r="D79" s="3" t="s">
        <v>16</v>
      </c>
      <c r="E79" s="6">
        <v>0</v>
      </c>
      <c r="F79" s="3">
        <v>3</v>
      </c>
      <c r="G79" s="7">
        <f t="shared" si="0"/>
        <v>0</v>
      </c>
    </row>
    <row r="80" spans="1:7" ht="26.85" customHeight="1" x14ac:dyDescent="0.2">
      <c r="A80" s="3">
        <v>77</v>
      </c>
      <c r="B80" s="9" t="s">
        <v>90</v>
      </c>
      <c r="C80" s="12"/>
      <c r="D80" s="3" t="s">
        <v>16</v>
      </c>
      <c r="E80" s="6">
        <v>0</v>
      </c>
      <c r="F80" s="3">
        <v>2</v>
      </c>
      <c r="G80" s="7">
        <f t="shared" si="0"/>
        <v>0</v>
      </c>
    </row>
    <row r="81" spans="1:7" ht="55.9" customHeight="1" x14ac:dyDescent="0.2">
      <c r="A81" s="3">
        <v>78</v>
      </c>
      <c r="B81" s="9" t="s">
        <v>91</v>
      </c>
      <c r="C81" s="12"/>
      <c r="D81" s="3" t="s">
        <v>23</v>
      </c>
      <c r="E81" s="6">
        <v>0</v>
      </c>
      <c r="F81" s="3">
        <v>2</v>
      </c>
      <c r="G81" s="7">
        <f t="shared" si="0"/>
        <v>0</v>
      </c>
    </row>
    <row r="82" spans="1:7" ht="35.1" customHeight="1" x14ac:dyDescent="0.2">
      <c r="A82" s="3">
        <v>79</v>
      </c>
      <c r="B82" s="8" t="s">
        <v>92</v>
      </c>
      <c r="C82" s="12"/>
      <c r="D82" s="3" t="s">
        <v>12</v>
      </c>
      <c r="E82" s="6">
        <v>0</v>
      </c>
      <c r="F82" s="3">
        <v>2</v>
      </c>
      <c r="G82" s="7">
        <f t="shared" si="0"/>
        <v>0</v>
      </c>
    </row>
    <row r="83" spans="1:7" ht="35.85" customHeight="1" x14ac:dyDescent="0.2">
      <c r="A83" s="3">
        <v>80</v>
      </c>
      <c r="B83" s="9" t="s">
        <v>93</v>
      </c>
      <c r="C83" s="12"/>
      <c r="D83" s="3" t="s">
        <v>12</v>
      </c>
      <c r="E83" s="6">
        <v>0</v>
      </c>
      <c r="F83" s="3">
        <v>10</v>
      </c>
      <c r="G83" s="7">
        <f t="shared" si="0"/>
        <v>0</v>
      </c>
    </row>
    <row r="84" spans="1:7" ht="56.65" customHeight="1" x14ac:dyDescent="0.2">
      <c r="A84" s="3">
        <v>81</v>
      </c>
      <c r="B84" s="4" t="s">
        <v>94</v>
      </c>
      <c r="C84" s="12"/>
      <c r="D84" s="3" t="s">
        <v>9</v>
      </c>
      <c r="E84" s="6">
        <v>0</v>
      </c>
      <c r="F84" s="3">
        <v>2</v>
      </c>
      <c r="G84" s="7">
        <f t="shared" si="0"/>
        <v>0</v>
      </c>
    </row>
    <row r="85" spans="1:7" ht="33" customHeight="1" x14ac:dyDescent="0.25">
      <c r="A85" s="3">
        <v>82</v>
      </c>
      <c r="B85" s="19" t="s">
        <v>95</v>
      </c>
      <c r="C85" s="12"/>
      <c r="D85" s="3" t="s">
        <v>9</v>
      </c>
      <c r="E85" s="6">
        <v>0</v>
      </c>
      <c r="F85" s="3">
        <v>2</v>
      </c>
      <c r="G85" s="7">
        <f t="shared" si="0"/>
        <v>0</v>
      </c>
    </row>
    <row r="86" spans="1:7" ht="44.85" customHeight="1" x14ac:dyDescent="0.2">
      <c r="A86" s="3">
        <v>83</v>
      </c>
      <c r="B86" s="9" t="s">
        <v>96</v>
      </c>
      <c r="C86" s="12"/>
      <c r="D86" s="3" t="s">
        <v>9</v>
      </c>
      <c r="E86" s="6">
        <v>0</v>
      </c>
      <c r="F86" s="3">
        <v>2</v>
      </c>
      <c r="G86" s="7">
        <f t="shared" si="0"/>
        <v>0</v>
      </c>
    </row>
    <row r="87" spans="1:7" ht="73.150000000000006" customHeight="1" x14ac:dyDescent="0.2">
      <c r="A87" s="3">
        <v>84</v>
      </c>
      <c r="B87" s="4" t="s">
        <v>97</v>
      </c>
      <c r="C87" s="12"/>
      <c r="D87" s="3" t="s">
        <v>9</v>
      </c>
      <c r="E87" s="6">
        <v>0</v>
      </c>
      <c r="F87" s="3">
        <v>10</v>
      </c>
      <c r="G87" s="7">
        <f t="shared" si="0"/>
        <v>0</v>
      </c>
    </row>
    <row r="88" spans="1:7" ht="64.150000000000006" customHeight="1" x14ac:dyDescent="0.2">
      <c r="A88" s="3">
        <v>85</v>
      </c>
      <c r="B88" s="4" t="s">
        <v>98</v>
      </c>
      <c r="C88" s="12"/>
      <c r="D88" s="3" t="s">
        <v>9</v>
      </c>
      <c r="E88" s="6">
        <v>0</v>
      </c>
      <c r="F88" s="3">
        <v>2</v>
      </c>
      <c r="G88" s="7">
        <f t="shared" si="0"/>
        <v>0</v>
      </c>
    </row>
    <row r="89" spans="1:7" ht="71.650000000000006" customHeight="1" x14ac:dyDescent="0.2">
      <c r="A89" s="3">
        <v>86</v>
      </c>
      <c r="B89" s="4" t="s">
        <v>99</v>
      </c>
      <c r="C89" s="12"/>
      <c r="D89" s="3" t="s">
        <v>9</v>
      </c>
      <c r="E89" s="6">
        <v>0</v>
      </c>
      <c r="F89" s="3">
        <v>10</v>
      </c>
      <c r="G89" s="7">
        <f t="shared" si="0"/>
        <v>0</v>
      </c>
    </row>
    <row r="90" spans="1:7" ht="72.400000000000006" customHeight="1" x14ac:dyDescent="0.2">
      <c r="A90" s="3">
        <v>87</v>
      </c>
      <c r="B90" s="4" t="s">
        <v>100</v>
      </c>
      <c r="C90" s="12"/>
      <c r="D90" s="3" t="s">
        <v>9</v>
      </c>
      <c r="E90" s="6">
        <v>0</v>
      </c>
      <c r="F90" s="3">
        <v>10</v>
      </c>
      <c r="G90" s="7">
        <f t="shared" si="0"/>
        <v>0</v>
      </c>
    </row>
    <row r="91" spans="1:7" ht="78" customHeight="1" x14ac:dyDescent="0.2">
      <c r="A91" s="3">
        <v>88</v>
      </c>
      <c r="B91" s="4" t="s">
        <v>101</v>
      </c>
      <c r="C91" s="12"/>
      <c r="D91" s="3" t="s">
        <v>9</v>
      </c>
      <c r="E91" s="6">
        <v>0</v>
      </c>
      <c r="F91" s="3">
        <v>10</v>
      </c>
      <c r="G91" s="7">
        <f t="shared" si="0"/>
        <v>0</v>
      </c>
    </row>
    <row r="92" spans="1:7" ht="90.2" customHeight="1" x14ac:dyDescent="0.2">
      <c r="A92" s="3">
        <v>89</v>
      </c>
      <c r="B92" s="9" t="s">
        <v>102</v>
      </c>
      <c r="C92" s="12"/>
      <c r="D92" s="3" t="s">
        <v>9</v>
      </c>
      <c r="E92" s="6">
        <v>0</v>
      </c>
      <c r="F92" s="3">
        <v>10</v>
      </c>
      <c r="G92" s="7">
        <f t="shared" si="0"/>
        <v>0</v>
      </c>
    </row>
    <row r="93" spans="1:7" ht="76.150000000000006" customHeight="1" x14ac:dyDescent="0.2">
      <c r="A93" s="3">
        <v>90</v>
      </c>
      <c r="B93" s="9" t="s">
        <v>103</v>
      </c>
      <c r="C93" s="12"/>
      <c r="D93" s="3" t="s">
        <v>9</v>
      </c>
      <c r="E93" s="6">
        <v>0</v>
      </c>
      <c r="F93" s="3">
        <v>2</v>
      </c>
      <c r="G93" s="7">
        <f t="shared" si="0"/>
        <v>0</v>
      </c>
    </row>
    <row r="94" spans="1:7" ht="102.2" customHeight="1" x14ac:dyDescent="0.2">
      <c r="A94" s="3">
        <v>91</v>
      </c>
      <c r="B94" s="9" t="s">
        <v>104</v>
      </c>
      <c r="C94" s="12"/>
      <c r="D94" s="3" t="s">
        <v>9</v>
      </c>
      <c r="E94" s="6">
        <v>0</v>
      </c>
      <c r="F94" s="3">
        <v>1</v>
      </c>
      <c r="G94" s="7">
        <f t="shared" si="0"/>
        <v>0</v>
      </c>
    </row>
    <row r="95" spans="1:7" ht="86.65" customHeight="1" x14ac:dyDescent="0.2">
      <c r="A95" s="3">
        <v>92</v>
      </c>
      <c r="B95" s="11" t="s">
        <v>105</v>
      </c>
      <c r="C95" s="12"/>
      <c r="D95" s="3" t="s">
        <v>9</v>
      </c>
      <c r="E95" s="6">
        <v>0</v>
      </c>
      <c r="F95" s="3">
        <v>1</v>
      </c>
      <c r="G95" s="7">
        <f t="shared" si="0"/>
        <v>0</v>
      </c>
    </row>
    <row r="96" spans="1:7" ht="129.19999999999999" customHeight="1" x14ac:dyDescent="0.2">
      <c r="A96" s="3">
        <v>93</v>
      </c>
      <c r="B96" s="9" t="s">
        <v>106</v>
      </c>
      <c r="C96" s="20"/>
      <c r="D96" s="3" t="s">
        <v>23</v>
      </c>
      <c r="E96" s="6">
        <v>0</v>
      </c>
      <c r="F96" s="3">
        <v>2</v>
      </c>
      <c r="G96" s="7">
        <f t="shared" si="0"/>
        <v>0</v>
      </c>
    </row>
    <row r="97" spans="1:7" ht="40.35" customHeight="1" x14ac:dyDescent="0.2">
      <c r="A97" s="3">
        <v>94</v>
      </c>
      <c r="B97" s="11" t="s">
        <v>107</v>
      </c>
      <c r="C97" s="20"/>
      <c r="D97" s="3" t="s">
        <v>23</v>
      </c>
      <c r="E97" s="6">
        <v>0</v>
      </c>
      <c r="F97" s="3">
        <v>2</v>
      </c>
      <c r="G97" s="7">
        <f t="shared" si="0"/>
        <v>0</v>
      </c>
    </row>
    <row r="98" spans="1:7" ht="44.1" customHeight="1" x14ac:dyDescent="0.2">
      <c r="A98" s="3">
        <v>95</v>
      </c>
      <c r="B98" s="9" t="s">
        <v>108</v>
      </c>
      <c r="C98" s="20"/>
      <c r="D98" s="3" t="s">
        <v>23</v>
      </c>
      <c r="E98" s="6">
        <v>0</v>
      </c>
      <c r="F98" s="3">
        <v>4</v>
      </c>
      <c r="G98" s="7">
        <f t="shared" si="0"/>
        <v>0</v>
      </c>
    </row>
    <row r="99" spans="1:7" ht="56.25" customHeight="1" x14ac:dyDescent="0.2">
      <c r="A99" s="3">
        <v>96</v>
      </c>
      <c r="B99" s="4" t="s">
        <v>109</v>
      </c>
      <c r="C99" s="12"/>
      <c r="D99" s="3" t="s">
        <v>23</v>
      </c>
      <c r="E99" s="6">
        <v>0</v>
      </c>
      <c r="F99" s="3">
        <v>2</v>
      </c>
      <c r="G99" s="7">
        <f t="shared" si="0"/>
        <v>0</v>
      </c>
    </row>
    <row r="100" spans="1:7" ht="56.65" customHeight="1" x14ac:dyDescent="0.2">
      <c r="A100" s="3">
        <v>97</v>
      </c>
      <c r="B100" s="9" t="s">
        <v>110</v>
      </c>
      <c r="C100" s="12"/>
      <c r="D100" s="3" t="s">
        <v>12</v>
      </c>
      <c r="E100" s="6">
        <v>0</v>
      </c>
      <c r="F100" s="3">
        <v>50</v>
      </c>
      <c r="G100" s="7">
        <f t="shared" si="0"/>
        <v>0</v>
      </c>
    </row>
    <row r="101" spans="1:7" ht="94.7" customHeight="1" x14ac:dyDescent="0.2">
      <c r="A101" s="3">
        <v>98</v>
      </c>
      <c r="B101" s="11" t="s">
        <v>421</v>
      </c>
      <c r="C101" s="12"/>
      <c r="D101" s="3" t="s">
        <v>12</v>
      </c>
      <c r="E101" s="6">
        <v>0</v>
      </c>
      <c r="F101" s="3">
        <v>2</v>
      </c>
      <c r="G101" s="7">
        <f t="shared" si="0"/>
        <v>0</v>
      </c>
    </row>
    <row r="102" spans="1:7" ht="50.65" customHeight="1" x14ac:dyDescent="0.2">
      <c r="A102" s="3">
        <v>99</v>
      </c>
      <c r="B102" s="4" t="s">
        <v>111</v>
      </c>
      <c r="C102" s="12"/>
      <c r="D102" s="3" t="s">
        <v>9</v>
      </c>
      <c r="E102" s="6">
        <v>0</v>
      </c>
      <c r="F102" s="3">
        <v>10</v>
      </c>
      <c r="G102" s="7">
        <f t="shared" si="0"/>
        <v>0</v>
      </c>
    </row>
    <row r="103" spans="1:7" ht="40.35" customHeight="1" x14ac:dyDescent="0.2">
      <c r="A103" s="3">
        <v>100</v>
      </c>
      <c r="B103" s="4" t="s">
        <v>112</v>
      </c>
      <c r="C103" s="12"/>
      <c r="D103" s="3" t="s">
        <v>9</v>
      </c>
      <c r="E103" s="6">
        <v>0</v>
      </c>
      <c r="F103" s="3">
        <v>5</v>
      </c>
      <c r="G103" s="7">
        <f t="shared" si="0"/>
        <v>0</v>
      </c>
    </row>
    <row r="104" spans="1:7" ht="82.15" customHeight="1" x14ac:dyDescent="0.2">
      <c r="A104" s="3">
        <v>101</v>
      </c>
      <c r="B104" s="4" t="s">
        <v>113</v>
      </c>
      <c r="C104" s="12"/>
      <c r="D104" s="3" t="s">
        <v>9</v>
      </c>
      <c r="E104" s="6">
        <v>0</v>
      </c>
      <c r="F104" s="3">
        <v>6</v>
      </c>
      <c r="G104" s="7">
        <f t="shared" si="0"/>
        <v>0</v>
      </c>
    </row>
    <row r="105" spans="1:7" ht="85.9" customHeight="1" x14ac:dyDescent="0.2">
      <c r="A105" s="3">
        <v>102</v>
      </c>
      <c r="B105" s="4" t="s">
        <v>114</v>
      </c>
      <c r="C105" s="12"/>
      <c r="D105" s="3" t="s">
        <v>9</v>
      </c>
      <c r="E105" s="6">
        <v>0</v>
      </c>
      <c r="F105" s="3">
        <v>4</v>
      </c>
      <c r="G105" s="7">
        <f t="shared" si="0"/>
        <v>0</v>
      </c>
    </row>
    <row r="106" spans="1:7" ht="46.35" customHeight="1" x14ac:dyDescent="0.2">
      <c r="A106" s="3">
        <v>103</v>
      </c>
      <c r="B106" s="4" t="s">
        <v>115</v>
      </c>
      <c r="C106" s="12"/>
      <c r="D106" s="3" t="s">
        <v>9</v>
      </c>
      <c r="E106" s="6">
        <v>0</v>
      </c>
      <c r="F106" s="3">
        <v>10</v>
      </c>
      <c r="G106" s="7">
        <f t="shared" si="0"/>
        <v>0</v>
      </c>
    </row>
    <row r="107" spans="1:7" ht="32.85" customHeight="1" x14ac:dyDescent="0.2">
      <c r="A107" s="3">
        <v>104</v>
      </c>
      <c r="B107" s="4" t="s">
        <v>116</v>
      </c>
      <c r="C107" s="12"/>
      <c r="D107" s="3" t="s">
        <v>9</v>
      </c>
      <c r="E107" s="6">
        <v>0</v>
      </c>
      <c r="F107" s="3">
        <v>2</v>
      </c>
      <c r="G107" s="7">
        <f t="shared" si="0"/>
        <v>0</v>
      </c>
    </row>
    <row r="108" spans="1:7" ht="47.1" customHeight="1" x14ac:dyDescent="0.2">
      <c r="A108" s="3">
        <v>105</v>
      </c>
      <c r="B108" s="8" t="s">
        <v>117</v>
      </c>
      <c r="C108" s="12"/>
      <c r="D108" s="3" t="s">
        <v>9</v>
      </c>
      <c r="E108" s="6">
        <v>0</v>
      </c>
      <c r="F108" s="3">
        <v>2</v>
      </c>
      <c r="G108" s="7">
        <f t="shared" si="0"/>
        <v>0</v>
      </c>
    </row>
    <row r="109" spans="1:7" ht="159" customHeight="1" x14ac:dyDescent="0.2">
      <c r="A109" s="3">
        <v>106</v>
      </c>
      <c r="B109" s="4" t="s">
        <v>118</v>
      </c>
      <c r="C109" s="12"/>
      <c r="D109" s="3" t="s">
        <v>37</v>
      </c>
      <c r="E109" s="6">
        <v>0</v>
      </c>
      <c r="F109" s="3">
        <v>4</v>
      </c>
      <c r="G109" s="7">
        <f t="shared" si="0"/>
        <v>0</v>
      </c>
    </row>
    <row r="110" spans="1:7" ht="70.150000000000006" customHeight="1" x14ac:dyDescent="0.2">
      <c r="A110" s="3">
        <v>107</v>
      </c>
      <c r="B110" s="8" t="s">
        <v>119</v>
      </c>
      <c r="C110" s="12"/>
      <c r="D110" s="3" t="s">
        <v>37</v>
      </c>
      <c r="E110" s="6">
        <v>0</v>
      </c>
      <c r="F110" s="3">
        <v>4</v>
      </c>
      <c r="G110" s="7">
        <f t="shared" si="0"/>
        <v>0</v>
      </c>
    </row>
    <row r="111" spans="1:7" ht="73.900000000000006" customHeight="1" x14ac:dyDescent="0.2">
      <c r="A111" s="3">
        <v>108</v>
      </c>
      <c r="B111" s="21" t="s">
        <v>120</v>
      </c>
      <c r="C111" s="12"/>
      <c r="D111" s="3" t="s">
        <v>37</v>
      </c>
      <c r="E111" s="6">
        <v>0</v>
      </c>
      <c r="F111" s="3">
        <v>4</v>
      </c>
      <c r="G111" s="7">
        <f t="shared" si="0"/>
        <v>0</v>
      </c>
    </row>
    <row r="112" spans="1:7" ht="76.150000000000006" customHeight="1" x14ac:dyDescent="0.2">
      <c r="A112" s="3">
        <v>109</v>
      </c>
      <c r="B112" s="21" t="s">
        <v>121</v>
      </c>
      <c r="C112" s="12"/>
      <c r="D112" s="3" t="s">
        <v>37</v>
      </c>
      <c r="E112" s="6">
        <v>0</v>
      </c>
      <c r="F112" s="3">
        <v>6</v>
      </c>
      <c r="G112" s="7">
        <f t="shared" si="0"/>
        <v>0</v>
      </c>
    </row>
    <row r="113" spans="1:7" ht="103.7" customHeight="1" x14ac:dyDescent="0.2">
      <c r="A113" s="3">
        <v>110</v>
      </c>
      <c r="B113" s="4" t="s">
        <v>122</v>
      </c>
      <c r="C113" s="12"/>
      <c r="D113" s="3" t="s">
        <v>37</v>
      </c>
      <c r="E113" s="6">
        <v>0</v>
      </c>
      <c r="F113" s="3">
        <v>4</v>
      </c>
      <c r="G113" s="7">
        <f t="shared" si="0"/>
        <v>0</v>
      </c>
    </row>
    <row r="114" spans="1:7" ht="15" x14ac:dyDescent="0.2">
      <c r="A114" s="3"/>
      <c r="B114" s="4"/>
      <c r="C114" s="12"/>
      <c r="D114" s="3"/>
      <c r="E114" s="22"/>
      <c r="F114" s="3"/>
      <c r="G114" s="23">
        <f>SUM(G4:G113)</f>
        <v>0</v>
      </c>
    </row>
    <row r="115" spans="1:7" ht="15" x14ac:dyDescent="0.2">
      <c r="A115" s="58" t="s">
        <v>123</v>
      </c>
      <c r="B115" s="58"/>
      <c r="C115" s="58"/>
      <c r="D115" s="58"/>
      <c r="E115" s="58"/>
      <c r="F115" s="58"/>
      <c r="G115" s="58"/>
    </row>
    <row r="116" spans="1:7" ht="35.25" customHeight="1" x14ac:dyDescent="0.2">
      <c r="A116" s="24">
        <v>111</v>
      </c>
      <c r="B116" s="4" t="s">
        <v>124</v>
      </c>
      <c r="C116" s="5"/>
      <c r="D116" s="3" t="s">
        <v>23</v>
      </c>
      <c r="E116" s="6">
        <v>0</v>
      </c>
      <c r="F116" s="3">
        <v>20</v>
      </c>
      <c r="G116" s="7">
        <f t="shared" ref="G116:G204" si="1">SUM(E116*F116)</f>
        <v>0</v>
      </c>
    </row>
    <row r="117" spans="1:7" ht="22.5" customHeight="1" x14ac:dyDescent="0.25">
      <c r="A117" s="24">
        <v>112</v>
      </c>
      <c r="B117" s="19" t="s">
        <v>125</v>
      </c>
      <c r="C117" s="5"/>
      <c r="D117" s="3" t="s">
        <v>23</v>
      </c>
      <c r="E117" s="6">
        <v>0</v>
      </c>
      <c r="F117" s="3">
        <v>10</v>
      </c>
      <c r="G117" s="7">
        <f t="shared" si="1"/>
        <v>0</v>
      </c>
    </row>
    <row r="118" spans="1:7" ht="34.5" customHeight="1" x14ac:dyDescent="0.2">
      <c r="A118" s="24">
        <v>113</v>
      </c>
      <c r="B118" s="4" t="s">
        <v>126</v>
      </c>
      <c r="C118" s="5"/>
      <c r="D118" s="3" t="s">
        <v>23</v>
      </c>
      <c r="E118" s="6">
        <v>0</v>
      </c>
      <c r="F118" s="3">
        <v>10</v>
      </c>
      <c r="G118" s="7">
        <f t="shared" si="1"/>
        <v>0</v>
      </c>
    </row>
    <row r="119" spans="1:7" ht="53.25" customHeight="1" x14ac:dyDescent="0.2">
      <c r="A119" s="24">
        <v>114</v>
      </c>
      <c r="B119" s="25" t="s">
        <v>127</v>
      </c>
      <c r="C119" s="5"/>
      <c r="D119" s="3" t="s">
        <v>23</v>
      </c>
      <c r="E119" s="6">
        <v>0</v>
      </c>
      <c r="F119" s="3">
        <v>2</v>
      </c>
      <c r="G119" s="7">
        <f t="shared" si="1"/>
        <v>0</v>
      </c>
    </row>
    <row r="120" spans="1:7" ht="167.25" customHeight="1" x14ac:dyDescent="0.2">
      <c r="A120" s="24">
        <v>115</v>
      </c>
      <c r="B120" s="9" t="s">
        <v>128</v>
      </c>
      <c r="C120" s="26"/>
      <c r="D120" s="27" t="s">
        <v>23</v>
      </c>
      <c r="E120" s="6">
        <v>0</v>
      </c>
      <c r="F120" s="27">
        <v>2</v>
      </c>
      <c r="G120" s="7">
        <f t="shared" si="1"/>
        <v>0</v>
      </c>
    </row>
    <row r="121" spans="1:7" ht="113.25" customHeight="1" x14ac:dyDescent="0.2">
      <c r="A121" s="24">
        <v>116</v>
      </c>
      <c r="B121" s="9" t="s">
        <v>129</v>
      </c>
      <c r="C121" s="5"/>
      <c r="D121" s="3" t="s">
        <v>23</v>
      </c>
      <c r="E121" s="6">
        <v>0</v>
      </c>
      <c r="F121" s="3">
        <v>10</v>
      </c>
      <c r="G121" s="7">
        <f t="shared" si="1"/>
        <v>0</v>
      </c>
    </row>
    <row r="122" spans="1:7" ht="150" x14ac:dyDescent="0.2">
      <c r="A122" s="24">
        <v>117</v>
      </c>
      <c r="B122" s="4" t="s">
        <v>130</v>
      </c>
      <c r="C122" s="5"/>
      <c r="D122" s="3" t="s">
        <v>23</v>
      </c>
      <c r="E122" s="6">
        <v>0</v>
      </c>
      <c r="F122" s="3">
        <v>10</v>
      </c>
      <c r="G122" s="7">
        <f t="shared" si="1"/>
        <v>0</v>
      </c>
    </row>
    <row r="123" spans="1:7" ht="46.35" customHeight="1" x14ac:dyDescent="0.2">
      <c r="A123" s="24">
        <v>118</v>
      </c>
      <c r="B123" s="4" t="s">
        <v>131</v>
      </c>
      <c r="C123" s="5"/>
      <c r="D123" s="3" t="s">
        <v>23</v>
      </c>
      <c r="E123" s="6">
        <v>0</v>
      </c>
      <c r="F123" s="3">
        <v>10</v>
      </c>
      <c r="G123" s="7">
        <f t="shared" si="1"/>
        <v>0</v>
      </c>
    </row>
    <row r="124" spans="1:7" ht="153" customHeight="1" x14ac:dyDescent="0.2">
      <c r="A124" s="24">
        <v>119</v>
      </c>
      <c r="B124" s="4" t="s">
        <v>132</v>
      </c>
      <c r="C124" s="5"/>
      <c r="D124" s="3" t="s">
        <v>23</v>
      </c>
      <c r="E124" s="6">
        <v>0</v>
      </c>
      <c r="F124" s="3">
        <v>20</v>
      </c>
      <c r="G124" s="7">
        <f t="shared" si="1"/>
        <v>0</v>
      </c>
    </row>
    <row r="125" spans="1:7" ht="125.45" customHeight="1" x14ac:dyDescent="0.2">
      <c r="A125" s="24">
        <v>120</v>
      </c>
      <c r="B125" s="4" t="s">
        <v>133</v>
      </c>
      <c r="C125" s="5"/>
      <c r="D125" s="3" t="s">
        <v>23</v>
      </c>
      <c r="E125" s="6">
        <v>0</v>
      </c>
      <c r="F125" s="3">
        <v>4</v>
      </c>
      <c r="G125" s="7">
        <f t="shared" si="1"/>
        <v>0</v>
      </c>
    </row>
    <row r="126" spans="1:7" ht="127.7" customHeight="1" x14ac:dyDescent="0.2">
      <c r="A126" s="24">
        <v>121</v>
      </c>
      <c r="B126" s="9" t="s">
        <v>134</v>
      </c>
      <c r="C126" s="5"/>
      <c r="D126" s="3" t="s">
        <v>23</v>
      </c>
      <c r="E126" s="6">
        <v>0</v>
      </c>
      <c r="F126" s="3">
        <v>50</v>
      </c>
      <c r="G126" s="7">
        <f t="shared" si="1"/>
        <v>0</v>
      </c>
    </row>
    <row r="127" spans="1:7" ht="82.5" customHeight="1" x14ac:dyDescent="0.25">
      <c r="A127" s="24">
        <v>122</v>
      </c>
      <c r="B127" s="18" t="s">
        <v>135</v>
      </c>
      <c r="C127" s="5"/>
      <c r="D127" s="3" t="s">
        <v>23</v>
      </c>
      <c r="E127" s="6">
        <v>0</v>
      </c>
      <c r="F127" s="3">
        <v>10</v>
      </c>
      <c r="G127" s="7">
        <f t="shared" si="1"/>
        <v>0</v>
      </c>
    </row>
    <row r="128" spans="1:7" ht="66.75" customHeight="1" x14ac:dyDescent="0.2">
      <c r="A128" s="24">
        <v>123</v>
      </c>
      <c r="B128" s="4" t="s">
        <v>136</v>
      </c>
      <c r="C128" s="5"/>
      <c r="D128" s="3" t="s">
        <v>23</v>
      </c>
      <c r="E128" s="6">
        <v>0</v>
      </c>
      <c r="F128" s="3">
        <v>10</v>
      </c>
      <c r="G128" s="7">
        <f t="shared" si="1"/>
        <v>0</v>
      </c>
    </row>
    <row r="129" spans="1:7" ht="86.25" customHeight="1" x14ac:dyDescent="0.2">
      <c r="A129" s="24">
        <v>124</v>
      </c>
      <c r="B129" s="4" t="s">
        <v>137</v>
      </c>
      <c r="C129" s="5"/>
      <c r="D129" s="3" t="s">
        <v>23</v>
      </c>
      <c r="E129" s="6">
        <v>0</v>
      </c>
      <c r="F129" s="3">
        <v>2</v>
      </c>
      <c r="G129" s="7">
        <f t="shared" si="1"/>
        <v>0</v>
      </c>
    </row>
    <row r="130" spans="1:7" ht="165" x14ac:dyDescent="0.2">
      <c r="A130" s="24">
        <v>125</v>
      </c>
      <c r="B130" s="4" t="s">
        <v>138</v>
      </c>
      <c r="C130" s="5"/>
      <c r="D130" s="3" t="s">
        <v>23</v>
      </c>
      <c r="E130" s="6">
        <v>0</v>
      </c>
      <c r="F130" s="3">
        <v>2</v>
      </c>
      <c r="G130" s="7">
        <f t="shared" si="1"/>
        <v>0</v>
      </c>
    </row>
    <row r="131" spans="1:7" ht="60" x14ac:dyDescent="0.2">
      <c r="A131" s="24">
        <v>126</v>
      </c>
      <c r="B131" s="4" t="s">
        <v>139</v>
      </c>
      <c r="C131" s="5"/>
      <c r="D131" s="3" t="s">
        <v>9</v>
      </c>
      <c r="E131" s="6">
        <v>0</v>
      </c>
      <c r="F131" s="3">
        <v>40</v>
      </c>
      <c r="G131" s="7">
        <f t="shared" si="1"/>
        <v>0</v>
      </c>
    </row>
    <row r="132" spans="1:7" ht="129.19999999999999" customHeight="1" x14ac:dyDescent="0.2">
      <c r="A132" s="24">
        <v>127</v>
      </c>
      <c r="B132" s="4" t="s">
        <v>140</v>
      </c>
      <c r="C132" s="5"/>
      <c r="D132" s="3" t="s">
        <v>23</v>
      </c>
      <c r="E132" s="6">
        <v>0</v>
      </c>
      <c r="F132" s="3">
        <v>2</v>
      </c>
      <c r="G132" s="7">
        <f t="shared" si="1"/>
        <v>0</v>
      </c>
    </row>
    <row r="133" spans="1:7" ht="15" x14ac:dyDescent="0.2">
      <c r="A133" s="24">
        <v>128</v>
      </c>
      <c r="B133" s="4" t="s">
        <v>141</v>
      </c>
      <c r="C133" s="5"/>
      <c r="D133" s="3" t="s">
        <v>23</v>
      </c>
      <c r="E133" s="6">
        <v>0</v>
      </c>
      <c r="F133" s="3">
        <v>10</v>
      </c>
      <c r="G133" s="7">
        <f t="shared" si="1"/>
        <v>0</v>
      </c>
    </row>
    <row r="134" spans="1:7" ht="15" x14ac:dyDescent="0.25">
      <c r="A134" s="24">
        <v>129</v>
      </c>
      <c r="B134" s="19" t="s">
        <v>142</v>
      </c>
      <c r="C134" s="5"/>
      <c r="D134" s="3" t="s">
        <v>23</v>
      </c>
      <c r="E134" s="6">
        <v>0</v>
      </c>
      <c r="F134" s="3">
        <v>1</v>
      </c>
      <c r="G134" s="7">
        <f t="shared" si="1"/>
        <v>0</v>
      </c>
    </row>
    <row r="135" spans="1:7" ht="60" x14ac:dyDescent="0.2">
      <c r="A135" s="24">
        <v>130</v>
      </c>
      <c r="B135" s="15" t="s">
        <v>143</v>
      </c>
      <c r="C135" s="5"/>
      <c r="D135" s="3" t="s">
        <v>23</v>
      </c>
      <c r="E135" s="6">
        <v>0</v>
      </c>
      <c r="F135" s="3">
        <v>1</v>
      </c>
      <c r="G135" s="7">
        <f t="shared" si="1"/>
        <v>0</v>
      </c>
    </row>
    <row r="136" spans="1:7" ht="60" x14ac:dyDescent="0.2">
      <c r="A136" s="24">
        <v>131</v>
      </c>
      <c r="B136" s="11" t="s">
        <v>144</v>
      </c>
      <c r="C136" s="5"/>
      <c r="D136" s="3" t="s">
        <v>23</v>
      </c>
      <c r="E136" s="6">
        <v>0</v>
      </c>
      <c r="F136" s="3">
        <v>2</v>
      </c>
      <c r="G136" s="7">
        <f t="shared" si="1"/>
        <v>0</v>
      </c>
    </row>
    <row r="137" spans="1:7" ht="60" x14ac:dyDescent="0.2">
      <c r="A137" s="24">
        <v>132</v>
      </c>
      <c r="B137" s="14" t="s">
        <v>145</v>
      </c>
      <c r="C137" s="5"/>
      <c r="D137" s="3" t="s">
        <v>23</v>
      </c>
      <c r="E137" s="6">
        <v>0</v>
      </c>
      <c r="F137" s="3">
        <v>2</v>
      </c>
      <c r="G137" s="7">
        <f t="shared" si="1"/>
        <v>0</v>
      </c>
    </row>
    <row r="138" spans="1:7" ht="90" x14ac:dyDescent="0.2">
      <c r="A138" s="24">
        <v>133</v>
      </c>
      <c r="B138" s="4" t="s">
        <v>146</v>
      </c>
      <c r="C138" s="5"/>
      <c r="D138" s="3" t="s">
        <v>23</v>
      </c>
      <c r="E138" s="6">
        <v>0</v>
      </c>
      <c r="F138" s="3">
        <v>2</v>
      </c>
      <c r="G138" s="7">
        <f t="shared" si="1"/>
        <v>0</v>
      </c>
    </row>
    <row r="139" spans="1:7" ht="105" x14ac:dyDescent="0.2">
      <c r="A139" s="24">
        <v>134</v>
      </c>
      <c r="B139" s="4" t="s">
        <v>147</v>
      </c>
      <c r="C139" s="5"/>
      <c r="D139" s="3" t="s">
        <v>23</v>
      </c>
      <c r="E139" s="6">
        <v>0</v>
      </c>
      <c r="F139" s="3">
        <v>2</v>
      </c>
      <c r="G139" s="7">
        <f t="shared" si="1"/>
        <v>0</v>
      </c>
    </row>
    <row r="140" spans="1:7" ht="105" x14ac:dyDescent="0.2">
      <c r="A140" s="24">
        <v>135</v>
      </c>
      <c r="B140" s="11" t="s">
        <v>148</v>
      </c>
      <c r="C140" s="5"/>
      <c r="D140" s="3" t="s">
        <v>23</v>
      </c>
      <c r="E140" s="6">
        <v>0</v>
      </c>
      <c r="F140" s="3">
        <v>1</v>
      </c>
      <c r="G140" s="7">
        <f t="shared" si="1"/>
        <v>0</v>
      </c>
    </row>
    <row r="141" spans="1:7" ht="135" x14ac:dyDescent="0.2">
      <c r="A141" s="24">
        <v>136</v>
      </c>
      <c r="B141" s="14" t="s">
        <v>149</v>
      </c>
      <c r="C141" s="5"/>
      <c r="D141" s="3" t="s">
        <v>23</v>
      </c>
      <c r="E141" s="6">
        <v>0</v>
      </c>
      <c r="F141" s="3">
        <v>2</v>
      </c>
      <c r="G141" s="7">
        <f t="shared" si="1"/>
        <v>0</v>
      </c>
    </row>
    <row r="142" spans="1:7" ht="117.95" customHeight="1" x14ac:dyDescent="0.2">
      <c r="A142" s="24">
        <v>137</v>
      </c>
      <c r="B142" s="9" t="s">
        <v>150</v>
      </c>
      <c r="C142" s="5"/>
      <c r="D142" s="3" t="s">
        <v>23</v>
      </c>
      <c r="E142" s="6">
        <v>0</v>
      </c>
      <c r="F142" s="3">
        <v>10</v>
      </c>
      <c r="G142" s="7">
        <f t="shared" si="1"/>
        <v>0</v>
      </c>
    </row>
    <row r="143" spans="1:7" ht="60" x14ac:dyDescent="0.2">
      <c r="A143" s="24">
        <v>138</v>
      </c>
      <c r="B143" s="4" t="s">
        <v>151</v>
      </c>
      <c r="C143" s="5"/>
      <c r="D143" s="3" t="s">
        <v>9</v>
      </c>
      <c r="E143" s="6">
        <v>0</v>
      </c>
      <c r="F143" s="3">
        <v>2</v>
      </c>
      <c r="G143" s="7">
        <f t="shared" si="1"/>
        <v>0</v>
      </c>
    </row>
    <row r="144" spans="1:7" ht="30" x14ac:dyDescent="0.2">
      <c r="A144" s="24">
        <v>139</v>
      </c>
      <c r="B144" s="4" t="s">
        <v>152</v>
      </c>
      <c r="C144" s="5"/>
      <c r="D144" s="3" t="s">
        <v>23</v>
      </c>
      <c r="E144" s="6">
        <v>0</v>
      </c>
      <c r="F144" s="3">
        <v>4</v>
      </c>
      <c r="G144" s="7">
        <f t="shared" si="1"/>
        <v>0</v>
      </c>
    </row>
    <row r="145" spans="1:7" ht="15" x14ac:dyDescent="0.2">
      <c r="A145" s="24">
        <v>140</v>
      </c>
      <c r="B145" s="4" t="s">
        <v>153</v>
      </c>
      <c r="C145" s="5"/>
      <c r="D145" s="3" t="s">
        <v>9</v>
      </c>
      <c r="E145" s="6">
        <v>0</v>
      </c>
      <c r="F145" s="3">
        <v>2</v>
      </c>
      <c r="G145" s="7">
        <f t="shared" si="1"/>
        <v>0</v>
      </c>
    </row>
    <row r="146" spans="1:7" ht="120" x14ac:dyDescent="0.2">
      <c r="A146" s="24">
        <v>141</v>
      </c>
      <c r="B146" s="9" t="s">
        <v>154</v>
      </c>
      <c r="C146" s="5"/>
      <c r="D146" s="3" t="s">
        <v>23</v>
      </c>
      <c r="E146" s="6">
        <v>0</v>
      </c>
      <c r="F146" s="3">
        <v>2</v>
      </c>
      <c r="G146" s="7">
        <f t="shared" si="1"/>
        <v>0</v>
      </c>
    </row>
    <row r="147" spans="1:7" ht="48.6" customHeight="1" x14ac:dyDescent="0.2">
      <c r="A147" s="24">
        <v>142</v>
      </c>
      <c r="B147" s="9" t="s">
        <v>155</v>
      </c>
      <c r="C147" s="5"/>
      <c r="D147" s="3" t="s">
        <v>12</v>
      </c>
      <c r="E147" s="6">
        <v>0</v>
      </c>
      <c r="F147" s="3">
        <v>10</v>
      </c>
      <c r="G147" s="7">
        <f t="shared" si="1"/>
        <v>0</v>
      </c>
    </row>
    <row r="148" spans="1:7" ht="23.25" customHeight="1" x14ac:dyDescent="0.2">
      <c r="A148" s="24">
        <v>143</v>
      </c>
      <c r="B148" s="9" t="s">
        <v>156</v>
      </c>
      <c r="C148" s="5"/>
      <c r="D148" s="3" t="s">
        <v>12</v>
      </c>
      <c r="E148" s="6">
        <v>0</v>
      </c>
      <c r="F148" s="3">
        <v>20</v>
      </c>
      <c r="G148" s="7">
        <f t="shared" si="1"/>
        <v>0</v>
      </c>
    </row>
    <row r="149" spans="1:7" ht="15" x14ac:dyDescent="0.2">
      <c r="A149" s="24">
        <v>144</v>
      </c>
      <c r="B149" s="9" t="s">
        <v>157</v>
      </c>
      <c r="C149" s="5"/>
      <c r="D149" s="3" t="s">
        <v>12</v>
      </c>
      <c r="E149" s="6">
        <v>0</v>
      </c>
      <c r="F149" s="3">
        <v>5</v>
      </c>
      <c r="G149" s="7">
        <f t="shared" si="1"/>
        <v>0</v>
      </c>
    </row>
    <row r="150" spans="1:7" ht="34.35" customHeight="1" x14ac:dyDescent="0.2">
      <c r="A150" s="24">
        <v>145</v>
      </c>
      <c r="B150" s="9" t="s">
        <v>158</v>
      </c>
      <c r="C150" s="5"/>
      <c r="D150" s="3" t="s">
        <v>12</v>
      </c>
      <c r="E150" s="6">
        <v>0</v>
      </c>
      <c r="F150" s="3">
        <v>5</v>
      </c>
      <c r="G150" s="7">
        <f t="shared" si="1"/>
        <v>0</v>
      </c>
    </row>
    <row r="151" spans="1:7" ht="51.4" customHeight="1" x14ac:dyDescent="0.2">
      <c r="A151" s="24">
        <v>146</v>
      </c>
      <c r="B151" s="9" t="s">
        <v>159</v>
      </c>
      <c r="C151" s="5"/>
      <c r="D151" s="3" t="s">
        <v>160</v>
      </c>
      <c r="E151" s="6">
        <v>0</v>
      </c>
      <c r="F151" s="3">
        <v>20</v>
      </c>
      <c r="G151" s="7">
        <f t="shared" si="1"/>
        <v>0</v>
      </c>
    </row>
    <row r="152" spans="1:7" ht="21" customHeight="1" x14ac:dyDescent="0.2">
      <c r="A152" s="24">
        <v>147</v>
      </c>
      <c r="B152" s="9" t="s">
        <v>161</v>
      </c>
      <c r="C152" s="5"/>
      <c r="D152" s="3" t="s">
        <v>23</v>
      </c>
      <c r="E152" s="6">
        <v>0</v>
      </c>
      <c r="F152" s="3">
        <v>1</v>
      </c>
      <c r="G152" s="7">
        <f t="shared" si="1"/>
        <v>0</v>
      </c>
    </row>
    <row r="153" spans="1:7" ht="45" x14ac:dyDescent="0.2">
      <c r="A153" s="24">
        <v>148</v>
      </c>
      <c r="B153" s="4" t="s">
        <v>162</v>
      </c>
      <c r="C153" s="5"/>
      <c r="D153" s="3" t="s">
        <v>12</v>
      </c>
      <c r="E153" s="6">
        <v>0</v>
      </c>
      <c r="F153" s="3">
        <v>15</v>
      </c>
      <c r="G153" s="7">
        <f t="shared" si="1"/>
        <v>0</v>
      </c>
    </row>
    <row r="154" spans="1:7" ht="45" x14ac:dyDescent="0.2">
      <c r="A154" s="24">
        <v>149</v>
      </c>
      <c r="B154" s="4" t="s">
        <v>163</v>
      </c>
      <c r="C154" s="5"/>
      <c r="D154" s="3" t="s">
        <v>12</v>
      </c>
      <c r="E154" s="6">
        <v>0</v>
      </c>
      <c r="F154" s="3">
        <v>15</v>
      </c>
      <c r="G154" s="7">
        <f t="shared" si="1"/>
        <v>0</v>
      </c>
    </row>
    <row r="155" spans="1:7" ht="52.5" customHeight="1" x14ac:dyDescent="0.2">
      <c r="A155" s="24">
        <v>150</v>
      </c>
      <c r="B155" s="4" t="s">
        <v>164</v>
      </c>
      <c r="C155" s="5"/>
      <c r="D155" s="3" t="s">
        <v>12</v>
      </c>
      <c r="E155" s="6">
        <v>0</v>
      </c>
      <c r="F155" s="3">
        <v>15</v>
      </c>
      <c r="G155" s="7">
        <f t="shared" si="1"/>
        <v>0</v>
      </c>
    </row>
    <row r="156" spans="1:7" ht="93.75" customHeight="1" x14ac:dyDescent="0.2">
      <c r="A156" s="24">
        <v>151</v>
      </c>
      <c r="B156" s="17" t="s">
        <v>165</v>
      </c>
      <c r="C156" s="5"/>
      <c r="D156" s="3" t="s">
        <v>12</v>
      </c>
      <c r="E156" s="6">
        <v>0</v>
      </c>
      <c r="F156" s="3">
        <v>15</v>
      </c>
      <c r="G156" s="7">
        <f t="shared" si="1"/>
        <v>0</v>
      </c>
    </row>
    <row r="157" spans="1:7" ht="90" x14ac:dyDescent="0.2">
      <c r="A157" s="24">
        <v>152</v>
      </c>
      <c r="B157" s="4" t="s">
        <v>166</v>
      </c>
      <c r="C157" s="5"/>
      <c r="D157" s="3" t="s">
        <v>9</v>
      </c>
      <c r="E157" s="6">
        <v>0</v>
      </c>
      <c r="F157" s="3">
        <v>5</v>
      </c>
      <c r="G157" s="7">
        <f t="shared" si="1"/>
        <v>0</v>
      </c>
    </row>
    <row r="158" spans="1:7" ht="41.25" customHeight="1" x14ac:dyDescent="0.2">
      <c r="A158" s="24">
        <v>153</v>
      </c>
      <c r="B158" s="4" t="s">
        <v>167</v>
      </c>
      <c r="C158" s="5"/>
      <c r="D158" s="3" t="s">
        <v>23</v>
      </c>
      <c r="E158" s="6">
        <v>0</v>
      </c>
      <c r="F158" s="3">
        <v>10</v>
      </c>
      <c r="G158" s="7">
        <f t="shared" si="1"/>
        <v>0</v>
      </c>
    </row>
    <row r="159" spans="1:7" ht="72" customHeight="1" x14ac:dyDescent="0.2">
      <c r="A159" s="24">
        <v>154</v>
      </c>
      <c r="B159" s="4" t="s">
        <v>168</v>
      </c>
      <c r="C159" s="5"/>
      <c r="D159" s="3" t="s">
        <v>169</v>
      </c>
      <c r="E159" s="6">
        <v>0</v>
      </c>
      <c r="F159" s="3">
        <v>2</v>
      </c>
      <c r="G159" s="7">
        <f t="shared" si="1"/>
        <v>0</v>
      </c>
    </row>
    <row r="160" spans="1:7" ht="120" x14ac:dyDescent="0.2">
      <c r="A160" s="24">
        <v>155</v>
      </c>
      <c r="B160" s="4" t="s">
        <v>170</v>
      </c>
      <c r="C160" s="5"/>
      <c r="D160" s="3" t="s">
        <v>23</v>
      </c>
      <c r="E160" s="6">
        <v>0</v>
      </c>
      <c r="F160" s="3">
        <v>40</v>
      </c>
      <c r="G160" s="7">
        <f t="shared" si="1"/>
        <v>0</v>
      </c>
    </row>
    <row r="161" spans="1:7" ht="75" x14ac:dyDescent="0.2">
      <c r="A161" s="24">
        <v>156</v>
      </c>
      <c r="B161" s="4" t="s">
        <v>171</v>
      </c>
      <c r="C161" s="5"/>
      <c r="D161" s="3" t="s">
        <v>9</v>
      </c>
      <c r="E161" s="6">
        <v>0</v>
      </c>
      <c r="F161" s="3">
        <v>2</v>
      </c>
      <c r="G161" s="7">
        <f t="shared" si="1"/>
        <v>0</v>
      </c>
    </row>
    <row r="162" spans="1:7" ht="60" x14ac:dyDescent="0.2">
      <c r="A162" s="24">
        <v>157</v>
      </c>
      <c r="B162" s="4" t="s">
        <v>172</v>
      </c>
      <c r="C162" s="5"/>
      <c r="D162" s="3" t="s">
        <v>9</v>
      </c>
      <c r="E162" s="6">
        <v>0</v>
      </c>
      <c r="F162" s="3">
        <v>2</v>
      </c>
      <c r="G162" s="7">
        <f t="shared" si="1"/>
        <v>0</v>
      </c>
    </row>
    <row r="163" spans="1:7" ht="15" x14ac:dyDescent="0.2">
      <c r="A163" s="24">
        <v>158</v>
      </c>
      <c r="B163" s="4" t="s">
        <v>173</v>
      </c>
      <c r="C163" s="5"/>
      <c r="D163" s="3" t="s">
        <v>174</v>
      </c>
      <c r="E163" s="6">
        <v>0</v>
      </c>
      <c r="F163" s="3">
        <v>50</v>
      </c>
      <c r="G163" s="7">
        <f t="shared" si="1"/>
        <v>0</v>
      </c>
    </row>
    <row r="164" spans="1:7" ht="30" x14ac:dyDescent="0.2">
      <c r="A164" s="24">
        <v>159</v>
      </c>
      <c r="B164" s="4" t="s">
        <v>175</v>
      </c>
      <c r="C164" s="5"/>
      <c r="D164" s="3" t="s">
        <v>23</v>
      </c>
      <c r="E164" s="6">
        <v>0</v>
      </c>
      <c r="F164" s="3">
        <v>5</v>
      </c>
      <c r="G164" s="7">
        <f t="shared" si="1"/>
        <v>0</v>
      </c>
    </row>
    <row r="165" spans="1:7" ht="75" x14ac:dyDescent="0.2">
      <c r="A165" s="24">
        <v>160</v>
      </c>
      <c r="B165" s="4" t="s">
        <v>176</v>
      </c>
      <c r="C165" s="5"/>
      <c r="D165" s="3" t="s">
        <v>23</v>
      </c>
      <c r="E165" s="6">
        <v>0</v>
      </c>
      <c r="F165" s="3">
        <v>10</v>
      </c>
      <c r="G165" s="7">
        <f t="shared" si="1"/>
        <v>0</v>
      </c>
    </row>
    <row r="166" spans="1:7" ht="60" x14ac:dyDescent="0.2">
      <c r="A166" s="24">
        <v>161</v>
      </c>
      <c r="B166" s="4" t="s">
        <v>177</v>
      </c>
      <c r="C166" s="5"/>
      <c r="D166" s="3" t="s">
        <v>23</v>
      </c>
      <c r="E166" s="6">
        <v>0</v>
      </c>
      <c r="F166" s="3">
        <v>15</v>
      </c>
      <c r="G166" s="7">
        <f t="shared" si="1"/>
        <v>0</v>
      </c>
    </row>
    <row r="167" spans="1:7" ht="45" x14ac:dyDescent="0.2">
      <c r="A167" s="24">
        <v>162</v>
      </c>
      <c r="B167" s="4" t="s">
        <v>178</v>
      </c>
      <c r="C167" s="5"/>
      <c r="D167" s="3" t="s">
        <v>9</v>
      </c>
      <c r="E167" s="6">
        <v>0</v>
      </c>
      <c r="F167" s="3">
        <v>10</v>
      </c>
      <c r="G167" s="7">
        <f t="shared" si="1"/>
        <v>0</v>
      </c>
    </row>
    <row r="168" spans="1:7" ht="30" x14ac:dyDescent="0.2">
      <c r="A168" s="24">
        <v>163</v>
      </c>
      <c r="B168" s="4" t="s">
        <v>179</v>
      </c>
      <c r="C168" s="5"/>
      <c r="D168" s="3" t="s">
        <v>9</v>
      </c>
      <c r="E168" s="6">
        <v>0</v>
      </c>
      <c r="F168" s="3">
        <v>10</v>
      </c>
      <c r="G168" s="7">
        <f t="shared" si="1"/>
        <v>0</v>
      </c>
    </row>
    <row r="169" spans="1:7" ht="24.75" customHeight="1" x14ac:dyDescent="0.2">
      <c r="A169" s="24">
        <v>164</v>
      </c>
      <c r="B169" s="4" t="s">
        <v>180</v>
      </c>
      <c r="C169" s="5"/>
      <c r="D169" s="3" t="s">
        <v>23</v>
      </c>
      <c r="E169" s="6">
        <v>0</v>
      </c>
      <c r="F169" s="3">
        <v>10</v>
      </c>
      <c r="G169" s="7">
        <f t="shared" si="1"/>
        <v>0</v>
      </c>
    </row>
    <row r="170" spans="1:7" ht="135" x14ac:dyDescent="0.2">
      <c r="A170" s="24">
        <v>165</v>
      </c>
      <c r="B170" s="4" t="s">
        <v>181</v>
      </c>
      <c r="C170" s="5"/>
      <c r="D170" s="3" t="s">
        <v>9</v>
      </c>
      <c r="E170" s="6">
        <v>0</v>
      </c>
      <c r="F170" s="3">
        <v>2</v>
      </c>
      <c r="G170" s="7">
        <f t="shared" si="1"/>
        <v>0</v>
      </c>
    </row>
    <row r="171" spans="1:7" ht="45" customHeight="1" x14ac:dyDescent="0.2">
      <c r="A171" s="24">
        <v>166</v>
      </c>
      <c r="B171" s="4" t="s">
        <v>182</v>
      </c>
      <c r="C171" s="5"/>
      <c r="D171" s="3" t="s">
        <v>183</v>
      </c>
      <c r="E171" s="6">
        <v>0</v>
      </c>
      <c r="F171" s="3">
        <v>50</v>
      </c>
      <c r="G171" s="7">
        <f t="shared" si="1"/>
        <v>0</v>
      </c>
    </row>
    <row r="172" spans="1:7" ht="60" x14ac:dyDescent="0.2">
      <c r="A172" s="24">
        <v>167</v>
      </c>
      <c r="B172" s="4" t="s">
        <v>184</v>
      </c>
      <c r="C172" s="5"/>
      <c r="D172" s="3" t="s">
        <v>9</v>
      </c>
      <c r="E172" s="6">
        <v>0</v>
      </c>
      <c r="F172" s="3">
        <v>20</v>
      </c>
      <c r="G172" s="7">
        <f t="shared" si="1"/>
        <v>0</v>
      </c>
    </row>
    <row r="173" spans="1:7" ht="34.5" customHeight="1" x14ac:dyDescent="0.2">
      <c r="A173" s="24">
        <v>168</v>
      </c>
      <c r="B173" s="4" t="s">
        <v>185</v>
      </c>
      <c r="C173" s="5"/>
      <c r="D173" s="3" t="s">
        <v>23</v>
      </c>
      <c r="E173" s="6">
        <v>0</v>
      </c>
      <c r="F173" s="3">
        <v>20</v>
      </c>
      <c r="G173" s="7">
        <f t="shared" si="1"/>
        <v>0</v>
      </c>
    </row>
    <row r="174" spans="1:7" ht="39.75" customHeight="1" x14ac:dyDescent="0.2">
      <c r="A174" s="24">
        <v>169</v>
      </c>
      <c r="B174" s="9" t="s">
        <v>186</v>
      </c>
      <c r="C174" s="5"/>
      <c r="D174" s="3" t="s">
        <v>23</v>
      </c>
      <c r="E174" s="6">
        <v>0</v>
      </c>
      <c r="F174" s="3">
        <v>20</v>
      </c>
      <c r="G174" s="7">
        <f t="shared" si="1"/>
        <v>0</v>
      </c>
    </row>
    <row r="175" spans="1:7" ht="29.25" customHeight="1" x14ac:dyDescent="0.2">
      <c r="A175" s="24">
        <v>170</v>
      </c>
      <c r="B175" s="11" t="s">
        <v>187</v>
      </c>
      <c r="C175" s="5"/>
      <c r="D175" s="3" t="s">
        <v>12</v>
      </c>
      <c r="E175" s="6">
        <v>0</v>
      </c>
      <c r="F175" s="3">
        <v>5</v>
      </c>
      <c r="G175" s="7">
        <f t="shared" si="1"/>
        <v>0</v>
      </c>
    </row>
    <row r="176" spans="1:7" ht="120.95" customHeight="1" x14ac:dyDescent="0.2">
      <c r="A176" s="24">
        <v>171</v>
      </c>
      <c r="B176" s="9" t="s">
        <v>188</v>
      </c>
      <c r="C176" s="5"/>
      <c r="D176" s="3" t="s">
        <v>23</v>
      </c>
      <c r="E176" s="6">
        <v>0</v>
      </c>
      <c r="F176" s="3">
        <v>4</v>
      </c>
      <c r="G176" s="7">
        <f t="shared" si="1"/>
        <v>0</v>
      </c>
    </row>
    <row r="177" spans="1:7" ht="21.75" customHeight="1" x14ac:dyDescent="0.2">
      <c r="A177" s="24">
        <v>172</v>
      </c>
      <c r="B177" s="9" t="s">
        <v>189</v>
      </c>
      <c r="C177" s="5"/>
      <c r="D177" s="3" t="s">
        <v>183</v>
      </c>
      <c r="E177" s="6">
        <v>0</v>
      </c>
      <c r="F177" s="3">
        <v>6</v>
      </c>
      <c r="G177" s="7">
        <f t="shared" si="1"/>
        <v>0</v>
      </c>
    </row>
    <row r="178" spans="1:7" ht="22.5" customHeight="1" x14ac:dyDescent="0.2">
      <c r="A178" s="24">
        <v>173</v>
      </c>
      <c r="B178" s="9" t="s">
        <v>190</v>
      </c>
      <c r="C178" s="5"/>
      <c r="D178" s="3" t="s">
        <v>12</v>
      </c>
      <c r="E178" s="6">
        <v>0</v>
      </c>
      <c r="F178" s="3">
        <v>3</v>
      </c>
      <c r="G178" s="7">
        <f t="shared" si="1"/>
        <v>0</v>
      </c>
    </row>
    <row r="179" spans="1:7" ht="90" x14ac:dyDescent="0.2">
      <c r="A179" s="24">
        <v>174</v>
      </c>
      <c r="B179" s="8" t="s">
        <v>191</v>
      </c>
      <c r="C179" s="5"/>
      <c r="D179" s="3" t="s">
        <v>23</v>
      </c>
      <c r="E179" s="6">
        <v>0</v>
      </c>
      <c r="F179" s="3">
        <v>5</v>
      </c>
      <c r="G179" s="7">
        <f t="shared" si="1"/>
        <v>0</v>
      </c>
    </row>
    <row r="180" spans="1:7" ht="42.75" customHeight="1" x14ac:dyDescent="0.2">
      <c r="A180" s="24">
        <v>175</v>
      </c>
      <c r="B180" s="4" t="s">
        <v>192</v>
      </c>
      <c r="C180" s="5"/>
      <c r="D180" s="3" t="s">
        <v>9</v>
      </c>
      <c r="E180" s="6">
        <v>0</v>
      </c>
      <c r="F180" s="3">
        <v>100</v>
      </c>
      <c r="G180" s="7">
        <f t="shared" si="1"/>
        <v>0</v>
      </c>
    </row>
    <row r="181" spans="1:7" ht="90" x14ac:dyDescent="0.2">
      <c r="A181" s="24">
        <v>176</v>
      </c>
      <c r="B181" s="4" t="s">
        <v>193</v>
      </c>
      <c r="C181" s="5"/>
      <c r="D181" s="3" t="s">
        <v>194</v>
      </c>
      <c r="E181" s="6">
        <v>0</v>
      </c>
      <c r="F181" s="3">
        <v>5</v>
      </c>
      <c r="G181" s="7">
        <f t="shared" si="1"/>
        <v>0</v>
      </c>
    </row>
    <row r="182" spans="1:7" ht="30" x14ac:dyDescent="0.2">
      <c r="A182" s="24">
        <v>177</v>
      </c>
      <c r="B182" s="9" t="s">
        <v>195</v>
      </c>
      <c r="C182" s="5"/>
      <c r="D182" s="3" t="s">
        <v>12</v>
      </c>
      <c r="E182" s="6">
        <v>0</v>
      </c>
      <c r="F182" s="3">
        <v>4</v>
      </c>
      <c r="G182" s="7">
        <f t="shared" si="1"/>
        <v>0</v>
      </c>
    </row>
    <row r="183" spans="1:7" ht="120" x14ac:dyDescent="0.2">
      <c r="A183" s="24">
        <v>178</v>
      </c>
      <c r="B183" s="4" t="s">
        <v>196</v>
      </c>
      <c r="C183" s="5"/>
      <c r="D183" s="3" t="s">
        <v>23</v>
      </c>
      <c r="E183" s="6">
        <v>0</v>
      </c>
      <c r="F183" s="3">
        <v>10</v>
      </c>
      <c r="G183" s="7">
        <f t="shared" si="1"/>
        <v>0</v>
      </c>
    </row>
    <row r="184" spans="1:7" ht="31.35" customHeight="1" x14ac:dyDescent="0.2">
      <c r="A184" s="24">
        <v>179</v>
      </c>
      <c r="B184" s="8" t="s">
        <v>197</v>
      </c>
      <c r="C184" s="5"/>
      <c r="D184" s="3" t="s">
        <v>23</v>
      </c>
      <c r="E184" s="6">
        <v>0</v>
      </c>
      <c r="F184" s="3">
        <v>2</v>
      </c>
      <c r="G184" s="7">
        <f t="shared" si="1"/>
        <v>0</v>
      </c>
    </row>
    <row r="185" spans="1:7" ht="150" x14ac:dyDescent="0.2">
      <c r="A185" s="24">
        <v>180</v>
      </c>
      <c r="B185" s="9" t="s">
        <v>198</v>
      </c>
      <c r="C185" s="5"/>
      <c r="D185" s="3" t="s">
        <v>9</v>
      </c>
      <c r="E185" s="6">
        <v>0</v>
      </c>
      <c r="F185" s="3">
        <v>10</v>
      </c>
      <c r="G185" s="7">
        <f t="shared" si="1"/>
        <v>0</v>
      </c>
    </row>
    <row r="186" spans="1:7" ht="225" x14ac:dyDescent="0.2">
      <c r="A186" s="24">
        <v>181</v>
      </c>
      <c r="B186" s="9" t="s">
        <v>199</v>
      </c>
      <c r="C186" s="5"/>
      <c r="D186" s="3" t="s">
        <v>12</v>
      </c>
      <c r="E186" s="6">
        <v>0</v>
      </c>
      <c r="F186" s="3">
        <v>10</v>
      </c>
      <c r="G186" s="7">
        <f t="shared" si="1"/>
        <v>0</v>
      </c>
    </row>
    <row r="187" spans="1:7" ht="45" x14ac:dyDescent="0.2">
      <c r="A187" s="24">
        <v>182</v>
      </c>
      <c r="B187" s="4" t="s">
        <v>200</v>
      </c>
      <c r="C187" s="5"/>
      <c r="D187" s="3" t="s">
        <v>23</v>
      </c>
      <c r="E187" s="6">
        <v>0</v>
      </c>
      <c r="F187" s="3">
        <v>5</v>
      </c>
      <c r="G187" s="7">
        <f t="shared" si="1"/>
        <v>0</v>
      </c>
    </row>
    <row r="188" spans="1:7" ht="90" x14ac:dyDescent="0.2">
      <c r="A188" s="24">
        <v>183</v>
      </c>
      <c r="B188" s="9" t="s">
        <v>201</v>
      </c>
      <c r="C188" s="5"/>
      <c r="D188" s="3" t="s">
        <v>23</v>
      </c>
      <c r="E188" s="6">
        <v>0</v>
      </c>
      <c r="F188" s="3">
        <v>5</v>
      </c>
      <c r="G188" s="7">
        <f t="shared" si="1"/>
        <v>0</v>
      </c>
    </row>
    <row r="189" spans="1:7" ht="75" x14ac:dyDescent="0.2">
      <c r="A189" s="24">
        <v>184</v>
      </c>
      <c r="B189" s="17" t="s">
        <v>202</v>
      </c>
      <c r="C189" s="5"/>
      <c r="D189" s="3" t="s">
        <v>9</v>
      </c>
      <c r="E189" s="6">
        <v>0</v>
      </c>
      <c r="F189" s="3">
        <v>5</v>
      </c>
      <c r="G189" s="7">
        <f t="shared" si="1"/>
        <v>0</v>
      </c>
    </row>
    <row r="190" spans="1:7" ht="61.9" customHeight="1" x14ac:dyDescent="0.2">
      <c r="A190" s="24">
        <v>185</v>
      </c>
      <c r="B190" s="4" t="s">
        <v>203</v>
      </c>
      <c r="C190" s="5"/>
      <c r="D190" s="3" t="s">
        <v>12</v>
      </c>
      <c r="E190" s="6">
        <v>0</v>
      </c>
      <c r="F190" s="3">
        <v>10</v>
      </c>
      <c r="G190" s="7">
        <f t="shared" si="1"/>
        <v>0</v>
      </c>
    </row>
    <row r="191" spans="1:7" ht="70.900000000000006" customHeight="1" x14ac:dyDescent="0.2">
      <c r="A191" s="24">
        <v>186</v>
      </c>
      <c r="B191" s="4" t="s">
        <v>204</v>
      </c>
      <c r="C191" s="5"/>
      <c r="D191" s="3" t="s">
        <v>12</v>
      </c>
      <c r="E191" s="6">
        <v>0</v>
      </c>
      <c r="F191" s="3">
        <v>10</v>
      </c>
      <c r="G191" s="7">
        <f t="shared" si="1"/>
        <v>0</v>
      </c>
    </row>
    <row r="192" spans="1:7" ht="62.65" customHeight="1" x14ac:dyDescent="0.2">
      <c r="A192" s="24">
        <v>187</v>
      </c>
      <c r="B192" s="9" t="s">
        <v>205</v>
      </c>
      <c r="C192" s="5"/>
      <c r="D192" s="3" t="s">
        <v>9</v>
      </c>
      <c r="E192" s="6">
        <v>0</v>
      </c>
      <c r="F192" s="3">
        <v>10</v>
      </c>
      <c r="G192" s="7">
        <f t="shared" si="1"/>
        <v>0</v>
      </c>
    </row>
    <row r="193" spans="1:7" ht="60" x14ac:dyDescent="0.2">
      <c r="A193" s="24">
        <v>188</v>
      </c>
      <c r="B193" s="9" t="s">
        <v>206</v>
      </c>
      <c r="C193" s="5"/>
      <c r="D193" s="3" t="s">
        <v>9</v>
      </c>
      <c r="E193" s="6">
        <v>0</v>
      </c>
      <c r="F193" s="3">
        <v>10</v>
      </c>
      <c r="G193" s="7">
        <f t="shared" si="1"/>
        <v>0</v>
      </c>
    </row>
    <row r="194" spans="1:7" ht="27.75" customHeight="1" x14ac:dyDescent="0.2">
      <c r="A194" s="24">
        <v>189</v>
      </c>
      <c r="B194" s="8" t="s">
        <v>207</v>
      </c>
      <c r="C194" s="5"/>
      <c r="D194" s="3" t="s">
        <v>12</v>
      </c>
      <c r="E194" s="6">
        <v>0</v>
      </c>
      <c r="F194" s="3">
        <v>20</v>
      </c>
      <c r="G194" s="7">
        <f t="shared" si="1"/>
        <v>0</v>
      </c>
    </row>
    <row r="195" spans="1:7" ht="30" customHeight="1" x14ac:dyDescent="0.2">
      <c r="A195" s="24">
        <v>190</v>
      </c>
      <c r="B195" s="9" t="s">
        <v>208</v>
      </c>
      <c r="C195" s="5"/>
      <c r="D195" s="3" t="s">
        <v>23</v>
      </c>
      <c r="E195" s="6">
        <v>0</v>
      </c>
      <c r="F195" s="3">
        <v>1</v>
      </c>
      <c r="G195" s="7">
        <f t="shared" si="1"/>
        <v>0</v>
      </c>
    </row>
    <row r="196" spans="1:7" ht="68.650000000000006" customHeight="1" x14ac:dyDescent="0.2">
      <c r="A196" s="24">
        <v>191</v>
      </c>
      <c r="B196" s="11" t="s">
        <v>209</v>
      </c>
      <c r="C196" s="5"/>
      <c r="D196" s="3" t="s">
        <v>23</v>
      </c>
      <c r="E196" s="6">
        <v>0</v>
      </c>
      <c r="F196" s="3">
        <v>2</v>
      </c>
      <c r="G196" s="7">
        <f t="shared" si="1"/>
        <v>0</v>
      </c>
    </row>
    <row r="197" spans="1:7" ht="45" x14ac:dyDescent="0.2">
      <c r="A197" s="24">
        <v>192</v>
      </c>
      <c r="B197" s="4" t="s">
        <v>210</v>
      </c>
      <c r="C197" s="5"/>
      <c r="D197" s="3" t="s">
        <v>12</v>
      </c>
      <c r="E197" s="6">
        <v>0</v>
      </c>
      <c r="F197" s="3">
        <v>5</v>
      </c>
      <c r="G197" s="7">
        <f t="shared" si="1"/>
        <v>0</v>
      </c>
    </row>
    <row r="198" spans="1:7" ht="33.75" customHeight="1" x14ac:dyDescent="0.2">
      <c r="A198" s="24">
        <v>193</v>
      </c>
      <c r="B198" s="9" t="s">
        <v>211</v>
      </c>
      <c r="C198" s="5"/>
      <c r="D198" s="3" t="s">
        <v>23</v>
      </c>
      <c r="E198" s="6">
        <v>0</v>
      </c>
      <c r="F198" s="3">
        <v>2</v>
      </c>
      <c r="G198" s="7">
        <f t="shared" si="1"/>
        <v>0</v>
      </c>
    </row>
    <row r="199" spans="1:7" ht="170.25" customHeight="1" x14ac:dyDescent="0.2">
      <c r="A199" s="24">
        <v>194</v>
      </c>
      <c r="B199" s="9" t="s">
        <v>212</v>
      </c>
      <c r="C199" s="5"/>
      <c r="D199" s="3" t="s">
        <v>23</v>
      </c>
      <c r="E199" s="6">
        <v>0</v>
      </c>
      <c r="F199" s="3">
        <v>1</v>
      </c>
      <c r="G199" s="7">
        <f t="shared" si="1"/>
        <v>0</v>
      </c>
    </row>
    <row r="200" spans="1:7" ht="209.25" customHeight="1" x14ac:dyDescent="0.2">
      <c r="A200" s="24">
        <v>195</v>
      </c>
      <c r="B200" s="9" t="s">
        <v>420</v>
      </c>
      <c r="C200" s="5"/>
      <c r="D200" s="3" t="s">
        <v>23</v>
      </c>
      <c r="E200" s="6">
        <v>0</v>
      </c>
      <c r="F200" s="3">
        <v>2</v>
      </c>
      <c r="G200" s="7">
        <f t="shared" si="1"/>
        <v>0</v>
      </c>
    </row>
    <row r="201" spans="1:7" ht="51" customHeight="1" x14ac:dyDescent="0.2">
      <c r="A201" s="24">
        <v>196</v>
      </c>
      <c r="B201" s="11" t="s">
        <v>213</v>
      </c>
      <c r="C201" s="28"/>
      <c r="D201" s="29" t="s">
        <v>23</v>
      </c>
      <c r="E201" s="6">
        <v>0</v>
      </c>
      <c r="F201" s="29">
        <v>2</v>
      </c>
      <c r="G201" s="7">
        <f t="shared" si="1"/>
        <v>0</v>
      </c>
    </row>
    <row r="202" spans="1:7" ht="165" x14ac:dyDescent="0.2">
      <c r="A202" s="24">
        <v>197</v>
      </c>
      <c r="B202" s="4" t="s">
        <v>214</v>
      </c>
      <c r="C202" s="5"/>
      <c r="D202" s="3" t="s">
        <v>23</v>
      </c>
      <c r="E202" s="6">
        <v>0</v>
      </c>
      <c r="F202" s="3">
        <v>4</v>
      </c>
      <c r="G202" s="7">
        <f t="shared" si="1"/>
        <v>0</v>
      </c>
    </row>
    <row r="203" spans="1:7" ht="135" x14ac:dyDescent="0.2">
      <c r="A203" s="24">
        <v>198</v>
      </c>
      <c r="B203" s="4" t="s">
        <v>215</v>
      </c>
      <c r="C203" s="5"/>
      <c r="D203" s="3" t="s">
        <v>23</v>
      </c>
      <c r="E203" s="6">
        <v>0</v>
      </c>
      <c r="F203" s="3">
        <v>4</v>
      </c>
      <c r="G203" s="7">
        <f t="shared" si="1"/>
        <v>0</v>
      </c>
    </row>
    <row r="204" spans="1:7" ht="28.5" customHeight="1" x14ac:dyDescent="0.2">
      <c r="A204" s="24">
        <v>199</v>
      </c>
      <c r="B204" s="8" t="s">
        <v>216</v>
      </c>
      <c r="C204" s="5"/>
      <c r="D204" s="3" t="s">
        <v>23</v>
      </c>
      <c r="E204" s="6">
        <v>0</v>
      </c>
      <c r="F204" s="3">
        <v>2</v>
      </c>
      <c r="G204" s="7">
        <f t="shared" si="1"/>
        <v>0</v>
      </c>
    </row>
    <row r="205" spans="1:7" ht="15" x14ac:dyDescent="0.2">
      <c r="A205" s="24"/>
      <c r="B205" s="4"/>
      <c r="C205" s="5"/>
      <c r="D205" s="3"/>
      <c r="E205" s="22"/>
      <c r="F205" s="3"/>
      <c r="G205" s="23">
        <f>SUM(G116:G203)</f>
        <v>0</v>
      </c>
    </row>
    <row r="206" spans="1:7" ht="17.100000000000001" customHeight="1" x14ac:dyDescent="0.2">
      <c r="A206" s="59" t="s">
        <v>217</v>
      </c>
      <c r="B206" s="59"/>
      <c r="C206" s="59"/>
      <c r="D206" s="59"/>
      <c r="E206" s="59"/>
      <c r="F206" s="59"/>
      <c r="G206" s="59"/>
    </row>
    <row r="207" spans="1:7" ht="36" customHeight="1" x14ac:dyDescent="0.2">
      <c r="A207" s="30">
        <v>200</v>
      </c>
      <c r="B207" s="15" t="s">
        <v>218</v>
      </c>
      <c r="C207" s="24"/>
      <c r="D207" s="24" t="s">
        <v>12</v>
      </c>
      <c r="E207" s="6">
        <v>0</v>
      </c>
      <c r="F207" s="3">
        <v>2</v>
      </c>
      <c r="G207" s="7">
        <f t="shared" ref="G207:G268" si="2">SUM(E207*F207)</f>
        <v>0</v>
      </c>
    </row>
    <row r="208" spans="1:7" ht="35.25" customHeight="1" x14ac:dyDescent="0.2">
      <c r="A208" s="30">
        <v>201</v>
      </c>
      <c r="B208" s="15" t="s">
        <v>219</v>
      </c>
      <c r="C208" s="24"/>
      <c r="D208" s="24" t="s">
        <v>12</v>
      </c>
      <c r="E208" s="6">
        <v>0</v>
      </c>
      <c r="F208" s="3">
        <v>2</v>
      </c>
      <c r="G208" s="7">
        <f t="shared" si="2"/>
        <v>0</v>
      </c>
    </row>
    <row r="209" spans="1:7" ht="75" x14ac:dyDescent="0.2">
      <c r="A209" s="24">
        <v>202</v>
      </c>
      <c r="B209" s="9" t="s">
        <v>220</v>
      </c>
      <c r="C209" s="31"/>
      <c r="D209" s="32" t="s">
        <v>23</v>
      </c>
      <c r="E209" s="6">
        <v>0</v>
      </c>
      <c r="F209" s="3">
        <v>2</v>
      </c>
      <c r="G209" s="7">
        <f t="shared" si="2"/>
        <v>0</v>
      </c>
    </row>
    <row r="210" spans="1:7" ht="47.25" customHeight="1" x14ac:dyDescent="0.2">
      <c r="A210" s="24">
        <v>203</v>
      </c>
      <c r="B210" s="8" t="s">
        <v>221</v>
      </c>
      <c r="C210" s="31"/>
      <c r="D210" s="32" t="s">
        <v>12</v>
      </c>
      <c r="E210" s="6">
        <v>0</v>
      </c>
      <c r="F210" s="3">
        <v>10</v>
      </c>
      <c r="G210" s="7">
        <f t="shared" si="2"/>
        <v>0</v>
      </c>
    </row>
    <row r="211" spans="1:7" ht="87.75" customHeight="1" x14ac:dyDescent="0.2">
      <c r="A211" s="24">
        <v>204</v>
      </c>
      <c r="B211" s="4" t="s">
        <v>222</v>
      </c>
      <c r="C211" s="5"/>
      <c r="D211" s="27" t="s">
        <v>23</v>
      </c>
      <c r="E211" s="6">
        <v>0</v>
      </c>
      <c r="F211" s="3">
        <v>6</v>
      </c>
      <c r="G211" s="7">
        <f t="shared" si="2"/>
        <v>0</v>
      </c>
    </row>
    <row r="212" spans="1:7" ht="128.25" customHeight="1" x14ac:dyDescent="0.2">
      <c r="A212" s="24">
        <v>205</v>
      </c>
      <c r="B212" s="4" t="s">
        <v>223</v>
      </c>
      <c r="C212" s="5"/>
      <c r="D212" s="27" t="s">
        <v>23</v>
      </c>
      <c r="E212" s="6">
        <v>0</v>
      </c>
      <c r="F212" s="3">
        <v>2</v>
      </c>
      <c r="G212" s="7">
        <f t="shared" si="2"/>
        <v>0</v>
      </c>
    </row>
    <row r="213" spans="1:7" ht="100.5" customHeight="1" x14ac:dyDescent="0.2">
      <c r="A213" s="24">
        <v>206</v>
      </c>
      <c r="B213" s="4" t="s">
        <v>224</v>
      </c>
      <c r="C213" s="5"/>
      <c r="D213" s="27" t="s">
        <v>23</v>
      </c>
      <c r="E213" s="6">
        <v>0</v>
      </c>
      <c r="F213" s="3">
        <v>10</v>
      </c>
      <c r="G213" s="7">
        <f t="shared" si="2"/>
        <v>0</v>
      </c>
    </row>
    <row r="214" spans="1:7" ht="30" x14ac:dyDescent="0.2">
      <c r="A214" s="24">
        <v>207</v>
      </c>
      <c r="B214" s="4" t="s">
        <v>225</v>
      </c>
      <c r="C214" s="5"/>
      <c r="D214" s="27" t="s">
        <v>23</v>
      </c>
      <c r="E214" s="6">
        <v>0</v>
      </c>
      <c r="F214" s="3">
        <v>2</v>
      </c>
      <c r="G214" s="7">
        <f t="shared" si="2"/>
        <v>0</v>
      </c>
    </row>
    <row r="215" spans="1:7" ht="45" x14ac:dyDescent="0.2">
      <c r="A215" s="24">
        <v>208</v>
      </c>
      <c r="B215" s="33" t="s">
        <v>226</v>
      </c>
      <c r="C215" s="5"/>
      <c r="D215" s="27" t="s">
        <v>37</v>
      </c>
      <c r="E215" s="6">
        <v>0</v>
      </c>
      <c r="F215" s="3">
        <v>2</v>
      </c>
      <c r="G215" s="7">
        <f t="shared" si="2"/>
        <v>0</v>
      </c>
    </row>
    <row r="216" spans="1:7" ht="30" x14ac:dyDescent="0.2">
      <c r="A216" s="24">
        <v>209</v>
      </c>
      <c r="B216" s="4" t="s">
        <v>227</v>
      </c>
      <c r="C216" s="5"/>
      <c r="D216" s="3" t="s">
        <v>23</v>
      </c>
      <c r="E216" s="6">
        <v>0</v>
      </c>
      <c r="F216" s="3">
        <v>10</v>
      </c>
      <c r="G216" s="7">
        <f t="shared" si="2"/>
        <v>0</v>
      </c>
    </row>
    <row r="217" spans="1:7" ht="45" x14ac:dyDescent="0.2">
      <c r="A217" s="24">
        <v>210</v>
      </c>
      <c r="B217" s="4" t="s">
        <v>228</v>
      </c>
      <c r="C217" s="5"/>
      <c r="D217" s="3" t="s">
        <v>9</v>
      </c>
      <c r="E217" s="6">
        <v>0</v>
      </c>
      <c r="F217" s="3">
        <v>20</v>
      </c>
      <c r="G217" s="7">
        <f t="shared" si="2"/>
        <v>0</v>
      </c>
    </row>
    <row r="218" spans="1:7" ht="60" x14ac:dyDescent="0.2">
      <c r="A218" s="24">
        <v>211</v>
      </c>
      <c r="B218" s="4" t="s">
        <v>229</v>
      </c>
      <c r="C218" s="5"/>
      <c r="D218" s="3" t="s">
        <v>9</v>
      </c>
      <c r="E218" s="6">
        <v>0</v>
      </c>
      <c r="F218" s="3">
        <v>50</v>
      </c>
      <c r="G218" s="7">
        <f t="shared" si="2"/>
        <v>0</v>
      </c>
    </row>
    <row r="219" spans="1:7" ht="22.5" customHeight="1" x14ac:dyDescent="0.2">
      <c r="A219" s="24">
        <v>212</v>
      </c>
      <c r="B219" s="4" t="s">
        <v>230</v>
      </c>
      <c r="C219" s="5"/>
      <c r="D219" s="3" t="s">
        <v>23</v>
      </c>
      <c r="E219" s="6">
        <v>0</v>
      </c>
      <c r="F219" s="3">
        <v>2</v>
      </c>
      <c r="G219" s="7">
        <f t="shared" si="2"/>
        <v>0</v>
      </c>
    </row>
    <row r="220" spans="1:7" ht="90" x14ac:dyDescent="0.2">
      <c r="A220" s="24">
        <v>213</v>
      </c>
      <c r="B220" s="11" t="s">
        <v>231</v>
      </c>
      <c r="C220" s="5"/>
      <c r="D220" s="3" t="s">
        <v>23</v>
      </c>
      <c r="E220" s="6">
        <v>0</v>
      </c>
      <c r="F220" s="3">
        <v>1</v>
      </c>
      <c r="G220" s="7">
        <f t="shared" si="2"/>
        <v>0</v>
      </c>
    </row>
    <row r="221" spans="1:7" ht="105" x14ac:dyDescent="0.2">
      <c r="A221" s="24">
        <v>214</v>
      </c>
      <c r="B221" s="4" t="s">
        <v>232</v>
      </c>
      <c r="C221" s="5"/>
      <c r="D221" s="3" t="s">
        <v>23</v>
      </c>
      <c r="E221" s="6">
        <v>0</v>
      </c>
      <c r="F221" s="3">
        <v>2</v>
      </c>
      <c r="G221" s="7">
        <f t="shared" si="2"/>
        <v>0</v>
      </c>
    </row>
    <row r="222" spans="1:7" ht="45" x14ac:dyDescent="0.2">
      <c r="A222" s="24">
        <v>215</v>
      </c>
      <c r="B222" s="9" t="s">
        <v>233</v>
      </c>
      <c r="C222" s="5"/>
      <c r="D222" s="3" t="s">
        <v>12</v>
      </c>
      <c r="E222" s="6">
        <v>0</v>
      </c>
      <c r="F222" s="3">
        <v>5</v>
      </c>
      <c r="G222" s="7">
        <f t="shared" si="2"/>
        <v>0</v>
      </c>
    </row>
    <row r="223" spans="1:7" ht="30" x14ac:dyDescent="0.2">
      <c r="A223" s="24">
        <v>216</v>
      </c>
      <c r="B223" s="8" t="s">
        <v>234</v>
      </c>
      <c r="C223" s="5"/>
      <c r="D223" s="3" t="s">
        <v>12</v>
      </c>
      <c r="E223" s="6">
        <v>0</v>
      </c>
      <c r="F223" s="3">
        <v>4</v>
      </c>
      <c r="G223" s="7">
        <f t="shared" si="2"/>
        <v>0</v>
      </c>
    </row>
    <row r="224" spans="1:7" ht="30" x14ac:dyDescent="0.2">
      <c r="A224" s="24">
        <v>217</v>
      </c>
      <c r="B224" s="15" t="s">
        <v>235</v>
      </c>
      <c r="C224" s="5"/>
      <c r="D224" s="3" t="s">
        <v>12</v>
      </c>
      <c r="E224" s="6">
        <v>0</v>
      </c>
      <c r="F224" s="3">
        <v>6</v>
      </c>
      <c r="G224" s="7">
        <f t="shared" si="2"/>
        <v>0</v>
      </c>
    </row>
    <row r="225" spans="1:7" ht="75" x14ac:dyDescent="0.2">
      <c r="A225" s="24">
        <v>218</v>
      </c>
      <c r="B225" s="9" t="s">
        <v>236</v>
      </c>
      <c r="C225" s="5"/>
      <c r="D225" s="3" t="s">
        <v>12</v>
      </c>
      <c r="E225" s="6">
        <v>0</v>
      </c>
      <c r="F225" s="3">
        <v>2</v>
      </c>
      <c r="G225" s="7">
        <f t="shared" si="2"/>
        <v>0</v>
      </c>
    </row>
    <row r="226" spans="1:7" ht="60" x14ac:dyDescent="0.2">
      <c r="A226" s="24">
        <v>219</v>
      </c>
      <c r="B226" s="4" t="s">
        <v>237</v>
      </c>
      <c r="C226" s="5"/>
      <c r="D226" s="3" t="s">
        <v>9</v>
      </c>
      <c r="E226" s="6">
        <v>0</v>
      </c>
      <c r="F226" s="3">
        <v>2</v>
      </c>
      <c r="G226" s="7">
        <f t="shared" si="2"/>
        <v>0</v>
      </c>
    </row>
    <row r="227" spans="1:7" ht="30" x14ac:dyDescent="0.2">
      <c r="A227" s="24">
        <v>220</v>
      </c>
      <c r="B227" s="4" t="s">
        <v>238</v>
      </c>
      <c r="C227" s="5"/>
      <c r="D227" s="3" t="s">
        <v>9</v>
      </c>
      <c r="E227" s="6">
        <v>0</v>
      </c>
      <c r="F227" s="3">
        <v>20</v>
      </c>
      <c r="G227" s="7">
        <f t="shared" si="2"/>
        <v>0</v>
      </c>
    </row>
    <row r="228" spans="1:7" ht="45" x14ac:dyDescent="0.2">
      <c r="A228" s="24">
        <v>221</v>
      </c>
      <c r="B228" s="4" t="s">
        <v>239</v>
      </c>
      <c r="C228" s="5"/>
      <c r="D228" s="3" t="s">
        <v>160</v>
      </c>
      <c r="E228" s="6">
        <v>0</v>
      </c>
      <c r="F228" s="3">
        <v>20</v>
      </c>
      <c r="G228" s="7">
        <f t="shared" si="2"/>
        <v>0</v>
      </c>
    </row>
    <row r="229" spans="1:7" ht="24" customHeight="1" x14ac:dyDescent="0.2">
      <c r="A229" s="24">
        <v>222</v>
      </c>
      <c r="B229" s="25" t="s">
        <v>240</v>
      </c>
      <c r="C229" s="5"/>
      <c r="D229" s="3" t="s">
        <v>12</v>
      </c>
      <c r="E229" s="6">
        <v>0</v>
      </c>
      <c r="F229" s="3">
        <v>6</v>
      </c>
      <c r="G229" s="7">
        <f t="shared" si="2"/>
        <v>0</v>
      </c>
    </row>
    <row r="230" spans="1:7" ht="30" x14ac:dyDescent="0.2">
      <c r="A230" s="24">
        <v>223</v>
      </c>
      <c r="B230" s="4" t="s">
        <v>241</v>
      </c>
      <c r="C230" s="5"/>
      <c r="D230" s="3" t="s">
        <v>9</v>
      </c>
      <c r="E230" s="6">
        <v>0</v>
      </c>
      <c r="F230" s="3">
        <v>2</v>
      </c>
      <c r="G230" s="7">
        <f t="shared" si="2"/>
        <v>0</v>
      </c>
    </row>
    <row r="231" spans="1:7" ht="45" x14ac:dyDescent="0.2">
      <c r="A231" s="24">
        <v>224</v>
      </c>
      <c r="B231" s="4" t="s">
        <v>242</v>
      </c>
      <c r="C231" s="5"/>
      <c r="D231" s="3" t="s">
        <v>9</v>
      </c>
      <c r="E231" s="6">
        <v>0</v>
      </c>
      <c r="F231" s="3">
        <v>4</v>
      </c>
      <c r="G231" s="7">
        <f t="shared" si="2"/>
        <v>0</v>
      </c>
    </row>
    <row r="232" spans="1:7" ht="19.5" customHeight="1" x14ac:dyDescent="0.2">
      <c r="A232" s="24">
        <v>225</v>
      </c>
      <c r="B232" s="9" t="s">
        <v>243</v>
      </c>
      <c r="C232" s="5"/>
      <c r="D232" s="3" t="s">
        <v>9</v>
      </c>
      <c r="E232" s="6">
        <v>0</v>
      </c>
      <c r="F232" s="3">
        <v>4</v>
      </c>
      <c r="G232" s="7">
        <f t="shared" si="2"/>
        <v>0</v>
      </c>
    </row>
    <row r="233" spans="1:7" ht="27.75" customHeight="1" x14ac:dyDescent="0.2">
      <c r="A233" s="24">
        <v>226</v>
      </c>
      <c r="B233" s="9" t="s">
        <v>244</v>
      </c>
      <c r="C233" s="5"/>
      <c r="D233" s="3" t="s">
        <v>12</v>
      </c>
      <c r="E233" s="6">
        <v>0</v>
      </c>
      <c r="F233" s="3">
        <v>4</v>
      </c>
      <c r="G233" s="7">
        <f t="shared" si="2"/>
        <v>0</v>
      </c>
    </row>
    <row r="234" spans="1:7" ht="30" x14ac:dyDescent="0.2">
      <c r="A234" s="24">
        <v>227</v>
      </c>
      <c r="B234" s="17" t="s">
        <v>245</v>
      </c>
      <c r="C234" s="5"/>
      <c r="D234" s="3" t="s">
        <v>12</v>
      </c>
      <c r="E234" s="6">
        <v>0</v>
      </c>
      <c r="F234" s="3">
        <v>1</v>
      </c>
      <c r="G234" s="7">
        <f t="shared" si="2"/>
        <v>0</v>
      </c>
    </row>
    <row r="235" spans="1:7" ht="45" x14ac:dyDescent="0.2">
      <c r="A235" s="24">
        <v>228</v>
      </c>
      <c r="B235" s="4" t="s">
        <v>246</v>
      </c>
      <c r="C235" s="5"/>
      <c r="D235" s="3" t="s">
        <v>174</v>
      </c>
      <c r="E235" s="6">
        <v>0</v>
      </c>
      <c r="F235" s="3">
        <v>2</v>
      </c>
      <c r="G235" s="7">
        <f t="shared" si="2"/>
        <v>0</v>
      </c>
    </row>
    <row r="236" spans="1:7" ht="30" x14ac:dyDescent="0.2">
      <c r="A236" s="24">
        <v>229</v>
      </c>
      <c r="B236" s="4" t="s">
        <v>247</v>
      </c>
      <c r="C236" s="5"/>
      <c r="D236" s="3" t="s">
        <v>23</v>
      </c>
      <c r="E236" s="6">
        <v>0</v>
      </c>
      <c r="F236" s="3">
        <v>1</v>
      </c>
      <c r="G236" s="7">
        <f t="shared" si="2"/>
        <v>0</v>
      </c>
    </row>
    <row r="237" spans="1:7" ht="45" x14ac:dyDescent="0.2">
      <c r="A237" s="24">
        <v>230</v>
      </c>
      <c r="B237" s="4" t="s">
        <v>248</v>
      </c>
      <c r="C237" s="5"/>
      <c r="D237" s="27" t="s">
        <v>9</v>
      </c>
      <c r="E237" s="6">
        <v>0</v>
      </c>
      <c r="F237" s="3">
        <v>2</v>
      </c>
      <c r="G237" s="7">
        <f t="shared" si="2"/>
        <v>0</v>
      </c>
    </row>
    <row r="238" spans="1:7" ht="30" x14ac:dyDescent="0.2">
      <c r="A238" s="24">
        <v>231</v>
      </c>
      <c r="B238" s="4" t="s">
        <v>249</v>
      </c>
      <c r="C238" s="5"/>
      <c r="D238" s="3" t="s">
        <v>9</v>
      </c>
      <c r="E238" s="6">
        <v>0</v>
      </c>
      <c r="F238" s="3">
        <v>4</v>
      </c>
      <c r="G238" s="7">
        <f t="shared" si="2"/>
        <v>0</v>
      </c>
    </row>
    <row r="239" spans="1:7" ht="30" x14ac:dyDescent="0.2">
      <c r="A239" s="24">
        <v>232</v>
      </c>
      <c r="B239" s="4" t="s">
        <v>250</v>
      </c>
      <c r="C239" s="5"/>
      <c r="D239" s="3" t="s">
        <v>9</v>
      </c>
      <c r="E239" s="6">
        <v>0</v>
      </c>
      <c r="F239" s="3">
        <v>20</v>
      </c>
      <c r="G239" s="7">
        <f t="shared" si="2"/>
        <v>0</v>
      </c>
    </row>
    <row r="240" spans="1:7" ht="30" x14ac:dyDescent="0.2">
      <c r="A240" s="24">
        <v>233</v>
      </c>
      <c r="B240" s="4" t="s">
        <v>251</v>
      </c>
      <c r="C240" s="5"/>
      <c r="D240" s="3" t="s">
        <v>252</v>
      </c>
      <c r="E240" s="6">
        <v>0</v>
      </c>
      <c r="F240" s="3">
        <v>1</v>
      </c>
      <c r="G240" s="7">
        <f t="shared" si="2"/>
        <v>0</v>
      </c>
    </row>
    <row r="241" spans="1:7" ht="37.5" customHeight="1" x14ac:dyDescent="0.2">
      <c r="A241" s="24">
        <v>234</v>
      </c>
      <c r="B241" s="4" t="s">
        <v>253</v>
      </c>
      <c r="C241" s="5"/>
      <c r="D241" s="3" t="s">
        <v>9</v>
      </c>
      <c r="E241" s="6">
        <v>0</v>
      </c>
      <c r="F241" s="3">
        <v>20</v>
      </c>
      <c r="G241" s="7">
        <f t="shared" si="2"/>
        <v>0</v>
      </c>
    </row>
    <row r="242" spans="1:7" ht="39" customHeight="1" x14ac:dyDescent="0.2">
      <c r="A242" s="24">
        <v>235</v>
      </c>
      <c r="B242" s="4" t="s">
        <v>254</v>
      </c>
      <c r="C242" s="5"/>
      <c r="D242" s="3" t="s">
        <v>9</v>
      </c>
      <c r="E242" s="6">
        <v>0</v>
      </c>
      <c r="F242" s="3">
        <v>4</v>
      </c>
      <c r="G242" s="7">
        <f t="shared" si="2"/>
        <v>0</v>
      </c>
    </row>
    <row r="243" spans="1:7" ht="75" x14ac:dyDescent="0.2">
      <c r="A243" s="24">
        <v>236</v>
      </c>
      <c r="B243" s="4" t="s">
        <v>255</v>
      </c>
      <c r="C243" s="5"/>
      <c r="D243" s="3" t="s">
        <v>23</v>
      </c>
      <c r="E243" s="6">
        <v>0</v>
      </c>
      <c r="F243" s="3">
        <v>10</v>
      </c>
      <c r="G243" s="7">
        <f t="shared" si="2"/>
        <v>0</v>
      </c>
    </row>
    <row r="244" spans="1:7" ht="90" x14ac:dyDescent="0.2">
      <c r="A244" s="24">
        <v>237</v>
      </c>
      <c r="B244" s="4" t="s">
        <v>256</v>
      </c>
      <c r="C244" s="5"/>
      <c r="D244" s="3" t="s">
        <v>12</v>
      </c>
      <c r="E244" s="6">
        <v>0</v>
      </c>
      <c r="F244" s="3">
        <v>1</v>
      </c>
      <c r="G244" s="7">
        <f t="shared" si="2"/>
        <v>0</v>
      </c>
    </row>
    <row r="245" spans="1:7" ht="40.5" customHeight="1" x14ac:dyDescent="0.2">
      <c r="A245" s="24">
        <v>238</v>
      </c>
      <c r="B245" s="4" t="s">
        <v>257</v>
      </c>
      <c r="C245" s="5"/>
      <c r="D245" s="3" t="s">
        <v>23</v>
      </c>
      <c r="E245" s="6">
        <v>0</v>
      </c>
      <c r="F245" s="3">
        <v>2</v>
      </c>
      <c r="G245" s="7">
        <f t="shared" si="2"/>
        <v>0</v>
      </c>
    </row>
    <row r="246" spans="1:7" ht="90" x14ac:dyDescent="0.2">
      <c r="A246" s="24">
        <v>239</v>
      </c>
      <c r="B246" s="4" t="s">
        <v>258</v>
      </c>
      <c r="C246" s="5"/>
      <c r="D246" s="3" t="s">
        <v>12</v>
      </c>
      <c r="E246" s="6">
        <v>0</v>
      </c>
      <c r="F246" s="3">
        <v>1</v>
      </c>
      <c r="G246" s="7">
        <f t="shared" si="2"/>
        <v>0</v>
      </c>
    </row>
    <row r="247" spans="1:7" ht="30" x14ac:dyDescent="0.2">
      <c r="A247" s="24">
        <v>240</v>
      </c>
      <c r="B247" s="4" t="s">
        <v>259</v>
      </c>
      <c r="C247" s="5"/>
      <c r="D247" s="3" t="s">
        <v>260</v>
      </c>
      <c r="E247" s="6">
        <v>0</v>
      </c>
      <c r="F247" s="3">
        <v>2</v>
      </c>
      <c r="G247" s="7">
        <f t="shared" si="2"/>
        <v>0</v>
      </c>
    </row>
    <row r="248" spans="1:7" ht="36.75" customHeight="1" x14ac:dyDescent="0.2">
      <c r="A248" s="24">
        <v>241</v>
      </c>
      <c r="B248" s="11" t="s">
        <v>261</v>
      </c>
      <c r="C248" s="5"/>
      <c r="D248" s="3" t="s">
        <v>260</v>
      </c>
      <c r="E248" s="6">
        <v>0</v>
      </c>
      <c r="F248" s="3">
        <v>1</v>
      </c>
      <c r="G248" s="7">
        <f t="shared" si="2"/>
        <v>0</v>
      </c>
    </row>
    <row r="249" spans="1:7" ht="38.25" customHeight="1" x14ac:dyDescent="0.2">
      <c r="A249" s="24">
        <v>242</v>
      </c>
      <c r="B249" s="17" t="s">
        <v>262</v>
      </c>
      <c r="C249" s="5"/>
      <c r="D249" s="3" t="s">
        <v>12</v>
      </c>
      <c r="E249" s="6">
        <v>0</v>
      </c>
      <c r="F249" s="3">
        <v>1</v>
      </c>
      <c r="G249" s="7">
        <f t="shared" si="2"/>
        <v>0</v>
      </c>
    </row>
    <row r="250" spans="1:7" ht="45" x14ac:dyDescent="0.2">
      <c r="A250" s="24">
        <v>243</v>
      </c>
      <c r="B250" s="4" t="s">
        <v>263</v>
      </c>
      <c r="C250" s="5"/>
      <c r="D250" s="3" t="s">
        <v>9</v>
      </c>
      <c r="E250" s="6">
        <v>0</v>
      </c>
      <c r="F250" s="3">
        <v>50</v>
      </c>
      <c r="G250" s="7">
        <f t="shared" si="2"/>
        <v>0</v>
      </c>
    </row>
    <row r="251" spans="1:7" ht="100.5" customHeight="1" x14ac:dyDescent="0.2">
      <c r="A251" s="24">
        <v>244</v>
      </c>
      <c r="B251" s="9" t="s">
        <v>264</v>
      </c>
      <c r="C251" s="5"/>
      <c r="D251" s="3" t="s">
        <v>12</v>
      </c>
      <c r="E251" s="6">
        <v>0</v>
      </c>
      <c r="F251" s="3">
        <v>2</v>
      </c>
      <c r="G251" s="7">
        <f t="shared" si="2"/>
        <v>0</v>
      </c>
    </row>
    <row r="252" spans="1:7" ht="60" x14ac:dyDescent="0.2">
      <c r="A252" s="24">
        <v>245</v>
      </c>
      <c r="B252" s="9" t="s">
        <v>265</v>
      </c>
      <c r="C252" s="5"/>
      <c r="D252" s="3" t="s">
        <v>12</v>
      </c>
      <c r="E252" s="6">
        <v>0</v>
      </c>
      <c r="F252" s="3">
        <v>1</v>
      </c>
      <c r="G252" s="7">
        <f t="shared" si="2"/>
        <v>0</v>
      </c>
    </row>
    <row r="253" spans="1:7" ht="30" x14ac:dyDescent="0.2">
      <c r="A253" s="24">
        <v>246</v>
      </c>
      <c r="B253" s="8" t="s">
        <v>266</v>
      </c>
      <c r="C253" s="5"/>
      <c r="D253" s="3" t="s">
        <v>12</v>
      </c>
      <c r="E253" s="6">
        <v>0</v>
      </c>
      <c r="F253" s="3">
        <v>4</v>
      </c>
      <c r="G253" s="7">
        <f t="shared" si="2"/>
        <v>0</v>
      </c>
    </row>
    <row r="254" spans="1:7" ht="15" x14ac:dyDescent="0.2">
      <c r="A254" s="24">
        <v>247</v>
      </c>
      <c r="B254" s="9" t="s">
        <v>267</v>
      </c>
      <c r="C254" s="5"/>
      <c r="D254" s="3" t="s">
        <v>23</v>
      </c>
      <c r="E254" s="6">
        <v>0</v>
      </c>
      <c r="F254" s="3">
        <v>2</v>
      </c>
      <c r="G254" s="7">
        <f t="shared" si="2"/>
        <v>0</v>
      </c>
    </row>
    <row r="255" spans="1:7" ht="30" x14ac:dyDescent="0.2">
      <c r="A255" s="24">
        <v>248</v>
      </c>
      <c r="B255" s="4" t="s">
        <v>268</v>
      </c>
      <c r="C255" s="5"/>
      <c r="D255" s="3" t="s">
        <v>23</v>
      </c>
      <c r="E255" s="6">
        <v>0</v>
      </c>
      <c r="F255" s="3">
        <v>2</v>
      </c>
      <c r="G255" s="7">
        <f t="shared" si="2"/>
        <v>0</v>
      </c>
    </row>
    <row r="256" spans="1:7" ht="30" x14ac:dyDescent="0.2">
      <c r="A256" s="24">
        <v>249</v>
      </c>
      <c r="B256" s="4" t="s">
        <v>269</v>
      </c>
      <c r="C256" s="5"/>
      <c r="D256" s="3" t="s">
        <v>23</v>
      </c>
      <c r="E256" s="6">
        <v>0</v>
      </c>
      <c r="F256" s="3">
        <v>2</v>
      </c>
      <c r="G256" s="7">
        <f t="shared" si="2"/>
        <v>0</v>
      </c>
    </row>
    <row r="257" spans="1:7" ht="45" x14ac:dyDescent="0.2">
      <c r="A257" s="24">
        <v>250</v>
      </c>
      <c r="B257" s="4" t="s">
        <v>270</v>
      </c>
      <c r="C257" s="5"/>
      <c r="D257" s="3" t="s">
        <v>23</v>
      </c>
      <c r="E257" s="6">
        <v>0</v>
      </c>
      <c r="F257" s="3">
        <v>2</v>
      </c>
      <c r="G257" s="7">
        <f t="shared" si="2"/>
        <v>0</v>
      </c>
    </row>
    <row r="258" spans="1:7" ht="45" x14ac:dyDescent="0.2">
      <c r="A258" s="24">
        <v>251</v>
      </c>
      <c r="B258" s="9" t="s">
        <v>271</v>
      </c>
      <c r="C258" s="5"/>
      <c r="D258" s="3" t="s">
        <v>12</v>
      </c>
      <c r="E258" s="6">
        <v>0</v>
      </c>
      <c r="F258" s="3">
        <v>5</v>
      </c>
      <c r="G258" s="7">
        <f t="shared" si="2"/>
        <v>0</v>
      </c>
    </row>
    <row r="259" spans="1:7" ht="60" x14ac:dyDescent="0.2">
      <c r="A259" s="24">
        <v>252</v>
      </c>
      <c r="B259" s="9" t="s">
        <v>272</v>
      </c>
      <c r="C259" s="5"/>
      <c r="D259" s="3" t="s">
        <v>12</v>
      </c>
      <c r="E259" s="6">
        <v>0</v>
      </c>
      <c r="F259" s="3">
        <v>10</v>
      </c>
      <c r="G259" s="7">
        <f t="shared" si="2"/>
        <v>0</v>
      </c>
    </row>
    <row r="260" spans="1:7" ht="105" x14ac:dyDescent="0.2">
      <c r="A260" s="24">
        <v>253</v>
      </c>
      <c r="B260" s="9" t="s">
        <v>273</v>
      </c>
      <c r="C260" s="5"/>
      <c r="D260" s="3" t="s">
        <v>12</v>
      </c>
      <c r="E260" s="6">
        <v>0</v>
      </c>
      <c r="F260" s="3">
        <v>10</v>
      </c>
      <c r="G260" s="7">
        <f t="shared" si="2"/>
        <v>0</v>
      </c>
    </row>
    <row r="261" spans="1:7" ht="90" x14ac:dyDescent="0.2">
      <c r="A261" s="24">
        <v>254</v>
      </c>
      <c r="B261" s="4" t="s">
        <v>274</v>
      </c>
      <c r="C261" s="5"/>
      <c r="D261" s="3" t="s">
        <v>9</v>
      </c>
      <c r="E261" s="6">
        <v>0</v>
      </c>
      <c r="F261" s="3">
        <v>10</v>
      </c>
      <c r="G261" s="7">
        <f t="shared" si="2"/>
        <v>0</v>
      </c>
    </row>
    <row r="262" spans="1:7" ht="45" x14ac:dyDescent="0.2">
      <c r="A262" s="24">
        <v>255</v>
      </c>
      <c r="B262" s="4" t="s">
        <v>275</v>
      </c>
      <c r="C262" s="5"/>
      <c r="D262" s="3" t="s">
        <v>12</v>
      </c>
      <c r="E262" s="6">
        <v>0</v>
      </c>
      <c r="F262" s="3">
        <v>5</v>
      </c>
      <c r="G262" s="7">
        <f t="shared" si="2"/>
        <v>0</v>
      </c>
    </row>
    <row r="263" spans="1:7" ht="60" x14ac:dyDescent="0.2">
      <c r="A263" s="24">
        <v>256</v>
      </c>
      <c r="B263" s="9" t="s">
        <v>276</v>
      </c>
      <c r="C263" s="5"/>
      <c r="D263" s="3" t="s">
        <v>9</v>
      </c>
      <c r="E263" s="6">
        <v>0</v>
      </c>
      <c r="F263" s="3">
        <v>10</v>
      </c>
      <c r="G263" s="7">
        <f t="shared" si="2"/>
        <v>0</v>
      </c>
    </row>
    <row r="264" spans="1:7" ht="30" x14ac:dyDescent="0.2">
      <c r="A264" s="24">
        <v>257</v>
      </c>
      <c r="B264" s="11" t="s">
        <v>277</v>
      </c>
      <c r="C264" s="5"/>
      <c r="D264" s="3" t="s">
        <v>23</v>
      </c>
      <c r="E264" s="6">
        <v>0</v>
      </c>
      <c r="F264" s="3">
        <v>10</v>
      </c>
      <c r="G264" s="7">
        <f t="shared" si="2"/>
        <v>0</v>
      </c>
    </row>
    <row r="265" spans="1:7" ht="15" x14ac:dyDescent="0.2">
      <c r="A265" s="24">
        <v>258</v>
      </c>
      <c r="B265" s="4" t="s">
        <v>278</v>
      </c>
      <c r="C265" s="5"/>
      <c r="D265" s="3" t="s">
        <v>9</v>
      </c>
      <c r="E265" s="6">
        <v>0</v>
      </c>
      <c r="F265" s="3">
        <v>100</v>
      </c>
      <c r="G265" s="7">
        <f t="shared" si="2"/>
        <v>0</v>
      </c>
    </row>
    <row r="266" spans="1:7" ht="45" x14ac:dyDescent="0.2">
      <c r="A266" s="24">
        <v>259</v>
      </c>
      <c r="B266" s="4" t="s">
        <v>279</v>
      </c>
      <c r="C266" s="5"/>
      <c r="D266" s="3" t="s">
        <v>9</v>
      </c>
      <c r="E266" s="6">
        <v>0</v>
      </c>
      <c r="F266" s="3">
        <v>25</v>
      </c>
      <c r="G266" s="7">
        <f t="shared" si="2"/>
        <v>0</v>
      </c>
    </row>
    <row r="267" spans="1:7" ht="45" x14ac:dyDescent="0.2">
      <c r="A267" s="24">
        <v>260</v>
      </c>
      <c r="B267" s="4" t="s">
        <v>280</v>
      </c>
      <c r="C267" s="5"/>
      <c r="D267" s="3" t="s">
        <v>23</v>
      </c>
      <c r="E267" s="6">
        <v>0</v>
      </c>
      <c r="F267" s="3">
        <v>3</v>
      </c>
      <c r="G267" s="7">
        <f t="shared" si="2"/>
        <v>0</v>
      </c>
    </row>
    <row r="268" spans="1:7" ht="45" x14ac:dyDescent="0.2">
      <c r="A268" s="24">
        <v>261</v>
      </c>
      <c r="B268" s="4" t="s">
        <v>281</v>
      </c>
      <c r="C268" s="5"/>
      <c r="D268" s="3" t="s">
        <v>23</v>
      </c>
      <c r="E268" s="6">
        <v>0</v>
      </c>
      <c r="F268" s="3">
        <v>3</v>
      </c>
      <c r="G268" s="7">
        <f t="shared" si="2"/>
        <v>0</v>
      </c>
    </row>
    <row r="269" spans="1:7" ht="15" x14ac:dyDescent="0.2">
      <c r="A269" s="24"/>
      <c r="B269" s="4"/>
      <c r="C269" s="5"/>
      <c r="D269" s="3"/>
      <c r="E269" s="22"/>
      <c r="F269" s="3"/>
      <c r="G269" s="23">
        <f>SUM(G207:G268)</f>
        <v>0</v>
      </c>
    </row>
    <row r="270" spans="1:7" ht="21.75" customHeight="1" x14ac:dyDescent="0.2">
      <c r="A270" s="60" t="s">
        <v>282</v>
      </c>
      <c r="B270" s="60"/>
      <c r="C270" s="60"/>
      <c r="D270" s="60"/>
      <c r="E270" s="60"/>
      <c r="F270" s="60"/>
      <c r="G270" s="60"/>
    </row>
    <row r="271" spans="1:7" ht="60" x14ac:dyDescent="0.2">
      <c r="A271" s="24">
        <v>262</v>
      </c>
      <c r="B271" s="4" t="s">
        <v>283</v>
      </c>
      <c r="C271" s="5"/>
      <c r="D271" s="3" t="s">
        <v>37</v>
      </c>
      <c r="E271" s="6">
        <v>0</v>
      </c>
      <c r="F271" s="3">
        <v>4</v>
      </c>
      <c r="G271" s="7">
        <f t="shared" ref="G271:G403" si="3">SUM(E271*F271)</f>
        <v>0</v>
      </c>
    </row>
    <row r="272" spans="1:7" ht="30" x14ac:dyDescent="0.2">
      <c r="A272" s="24">
        <v>263</v>
      </c>
      <c r="B272" s="4" t="s">
        <v>284</v>
      </c>
      <c r="C272" s="5"/>
      <c r="D272" s="3" t="s">
        <v>12</v>
      </c>
      <c r="E272" s="6">
        <v>0</v>
      </c>
      <c r="F272" s="3">
        <v>5</v>
      </c>
      <c r="G272" s="7">
        <f t="shared" si="3"/>
        <v>0</v>
      </c>
    </row>
    <row r="273" spans="1:7" ht="30" x14ac:dyDescent="0.2">
      <c r="A273" s="24">
        <v>264</v>
      </c>
      <c r="B273" s="9" t="s">
        <v>285</v>
      </c>
      <c r="C273" s="5"/>
      <c r="D273" s="3" t="s">
        <v>12</v>
      </c>
      <c r="E273" s="6">
        <v>0</v>
      </c>
      <c r="F273" s="3">
        <v>5</v>
      </c>
      <c r="G273" s="7">
        <f t="shared" si="3"/>
        <v>0</v>
      </c>
    </row>
    <row r="274" spans="1:7" ht="105" x14ac:dyDescent="0.2">
      <c r="A274" s="24">
        <v>265</v>
      </c>
      <c r="B274" s="17" t="s">
        <v>286</v>
      </c>
      <c r="C274" s="5"/>
      <c r="D274" s="3" t="s">
        <v>12</v>
      </c>
      <c r="E274" s="6">
        <v>0</v>
      </c>
      <c r="F274" s="3">
        <v>1</v>
      </c>
      <c r="G274" s="7">
        <f t="shared" si="3"/>
        <v>0</v>
      </c>
    </row>
    <row r="275" spans="1:7" ht="45" x14ac:dyDescent="0.2">
      <c r="A275" s="24">
        <v>266</v>
      </c>
      <c r="B275" s="4" t="s">
        <v>287</v>
      </c>
      <c r="C275" s="5"/>
      <c r="D275" s="3" t="s">
        <v>37</v>
      </c>
      <c r="E275" s="6">
        <v>0</v>
      </c>
      <c r="F275" s="3">
        <v>4</v>
      </c>
      <c r="G275" s="7">
        <f t="shared" si="3"/>
        <v>0</v>
      </c>
    </row>
    <row r="276" spans="1:7" ht="30" x14ac:dyDescent="0.2">
      <c r="A276" s="24">
        <v>267</v>
      </c>
      <c r="B276" s="33" t="s">
        <v>288</v>
      </c>
      <c r="C276" s="5"/>
      <c r="D276" s="3" t="s">
        <v>12</v>
      </c>
      <c r="E276" s="6">
        <v>0</v>
      </c>
      <c r="F276" s="3">
        <v>5</v>
      </c>
      <c r="G276" s="7">
        <f t="shared" si="3"/>
        <v>0</v>
      </c>
    </row>
    <row r="277" spans="1:7" ht="30" x14ac:dyDescent="0.2">
      <c r="A277" s="24">
        <v>268</v>
      </c>
      <c r="B277" s="9" t="s">
        <v>289</v>
      </c>
      <c r="C277" s="5"/>
      <c r="D277" s="3" t="s">
        <v>12</v>
      </c>
      <c r="E277" s="6">
        <v>0</v>
      </c>
      <c r="F277" s="3">
        <v>10</v>
      </c>
      <c r="G277" s="7">
        <f t="shared" si="3"/>
        <v>0</v>
      </c>
    </row>
    <row r="278" spans="1:7" ht="30" x14ac:dyDescent="0.2">
      <c r="A278" s="24">
        <v>269</v>
      </c>
      <c r="B278" s="4" t="s">
        <v>290</v>
      </c>
      <c r="C278" s="5"/>
      <c r="D278" s="3" t="s">
        <v>12</v>
      </c>
      <c r="E278" s="6">
        <v>0</v>
      </c>
      <c r="F278" s="3">
        <v>4</v>
      </c>
      <c r="G278" s="7">
        <f t="shared" si="3"/>
        <v>0</v>
      </c>
    </row>
    <row r="279" spans="1:7" ht="30" x14ac:dyDescent="0.2">
      <c r="A279" s="24">
        <v>270</v>
      </c>
      <c r="B279" s="4" t="s">
        <v>291</v>
      </c>
      <c r="C279" s="5"/>
      <c r="D279" s="3" t="s">
        <v>12</v>
      </c>
      <c r="E279" s="6">
        <v>0</v>
      </c>
      <c r="F279" s="3">
        <v>4</v>
      </c>
      <c r="G279" s="7">
        <f t="shared" si="3"/>
        <v>0</v>
      </c>
    </row>
    <row r="280" spans="1:7" ht="15" x14ac:dyDescent="0.2">
      <c r="A280" s="24">
        <v>271</v>
      </c>
      <c r="B280" s="4" t="s">
        <v>292</v>
      </c>
      <c r="C280" s="5"/>
      <c r="D280" s="3" t="s">
        <v>12</v>
      </c>
      <c r="E280" s="6">
        <v>0</v>
      </c>
      <c r="F280" s="3">
        <v>10</v>
      </c>
      <c r="G280" s="7">
        <f t="shared" si="3"/>
        <v>0</v>
      </c>
    </row>
    <row r="281" spans="1:7" ht="45" x14ac:dyDescent="0.2">
      <c r="A281" s="24">
        <v>272</v>
      </c>
      <c r="B281" s="4" t="s">
        <v>293</v>
      </c>
      <c r="C281" s="5"/>
      <c r="D281" s="3" t="s">
        <v>12</v>
      </c>
      <c r="E281" s="6">
        <v>0</v>
      </c>
      <c r="F281" s="3">
        <v>6</v>
      </c>
      <c r="G281" s="7">
        <f t="shared" si="3"/>
        <v>0</v>
      </c>
    </row>
    <row r="282" spans="1:7" ht="15" x14ac:dyDescent="0.2">
      <c r="A282" s="24">
        <v>273</v>
      </c>
      <c r="B282" s="9" t="s">
        <v>294</v>
      </c>
      <c r="C282" s="5"/>
      <c r="D282" s="3" t="s">
        <v>12</v>
      </c>
      <c r="E282" s="6">
        <v>0</v>
      </c>
      <c r="F282" s="3">
        <v>10</v>
      </c>
      <c r="G282" s="7">
        <f t="shared" si="3"/>
        <v>0</v>
      </c>
    </row>
    <row r="283" spans="1:7" ht="26.25" customHeight="1" x14ac:dyDescent="0.25">
      <c r="A283" s="24">
        <v>274</v>
      </c>
      <c r="B283" s="19" t="s">
        <v>295</v>
      </c>
      <c r="C283" s="5"/>
      <c r="D283" s="3" t="s">
        <v>12</v>
      </c>
      <c r="E283" s="6">
        <v>0</v>
      </c>
      <c r="F283" s="3">
        <v>2</v>
      </c>
      <c r="G283" s="7">
        <f t="shared" si="3"/>
        <v>0</v>
      </c>
    </row>
    <row r="284" spans="1:7" ht="25.5" customHeight="1" x14ac:dyDescent="0.2">
      <c r="A284" s="24">
        <v>275</v>
      </c>
      <c r="B284" s="9" t="s">
        <v>296</v>
      </c>
      <c r="C284" s="5"/>
      <c r="D284" s="3" t="s">
        <v>12</v>
      </c>
      <c r="E284" s="6">
        <v>0</v>
      </c>
      <c r="F284" s="3">
        <v>1</v>
      </c>
      <c r="G284" s="7">
        <f t="shared" si="3"/>
        <v>0</v>
      </c>
    </row>
    <row r="285" spans="1:7" ht="21.75" customHeight="1" x14ac:dyDescent="0.2">
      <c r="A285" s="24">
        <v>276</v>
      </c>
      <c r="B285" s="34" t="s">
        <v>297</v>
      </c>
      <c r="C285" s="5"/>
      <c r="D285" s="3" t="s">
        <v>12</v>
      </c>
      <c r="E285" s="6">
        <v>0</v>
      </c>
      <c r="F285" s="3">
        <v>5</v>
      </c>
      <c r="G285" s="7">
        <f t="shared" si="3"/>
        <v>0</v>
      </c>
    </row>
    <row r="286" spans="1:7" ht="30" x14ac:dyDescent="0.25">
      <c r="A286" s="24">
        <v>277</v>
      </c>
      <c r="B286" s="18" t="s">
        <v>298</v>
      </c>
      <c r="C286" s="5"/>
      <c r="D286" s="3" t="s">
        <v>12</v>
      </c>
      <c r="E286" s="6">
        <v>0</v>
      </c>
      <c r="F286" s="3">
        <v>4</v>
      </c>
      <c r="G286" s="7">
        <f t="shared" si="3"/>
        <v>0</v>
      </c>
    </row>
    <row r="287" spans="1:7" ht="24.75" customHeight="1" x14ac:dyDescent="0.2">
      <c r="A287" s="24">
        <v>278</v>
      </c>
      <c r="B287" s="34" t="s">
        <v>299</v>
      </c>
      <c r="C287" s="5"/>
      <c r="D287" s="3" t="s">
        <v>12</v>
      </c>
      <c r="E287" s="6">
        <v>0</v>
      </c>
      <c r="F287" s="3">
        <v>5</v>
      </c>
      <c r="G287" s="7">
        <f t="shared" si="3"/>
        <v>0</v>
      </c>
    </row>
    <row r="288" spans="1:7" ht="30" customHeight="1" x14ac:dyDescent="0.2">
      <c r="A288" s="24">
        <v>279</v>
      </c>
      <c r="B288" s="34" t="s">
        <v>300</v>
      </c>
      <c r="C288" s="5"/>
      <c r="D288" s="3" t="s">
        <v>12</v>
      </c>
      <c r="E288" s="6">
        <v>0</v>
      </c>
      <c r="F288" s="3">
        <v>5</v>
      </c>
      <c r="G288" s="7">
        <f t="shared" si="3"/>
        <v>0</v>
      </c>
    </row>
    <row r="289" spans="1:7" ht="28.5" customHeight="1" x14ac:dyDescent="0.2">
      <c r="A289" s="24">
        <v>280</v>
      </c>
      <c r="B289" s="34" t="s">
        <v>301</v>
      </c>
      <c r="C289" s="5"/>
      <c r="D289" s="3" t="s">
        <v>12</v>
      </c>
      <c r="E289" s="6">
        <v>0</v>
      </c>
      <c r="F289" s="3">
        <v>10</v>
      </c>
      <c r="G289" s="7">
        <f t="shared" si="3"/>
        <v>0</v>
      </c>
    </row>
    <row r="290" spans="1:7" ht="60" x14ac:dyDescent="0.2">
      <c r="A290" s="24">
        <v>281</v>
      </c>
      <c r="B290" s="34" t="s">
        <v>302</v>
      </c>
      <c r="C290" s="5"/>
      <c r="D290" s="3" t="s">
        <v>12</v>
      </c>
      <c r="E290" s="6">
        <v>0</v>
      </c>
      <c r="F290" s="3">
        <v>5</v>
      </c>
      <c r="G290" s="7">
        <f t="shared" si="3"/>
        <v>0</v>
      </c>
    </row>
    <row r="291" spans="1:7" ht="30" x14ac:dyDescent="0.2">
      <c r="A291" s="24">
        <v>282</v>
      </c>
      <c r="B291" s="35" t="s">
        <v>303</v>
      </c>
      <c r="C291" s="5"/>
      <c r="D291" s="3" t="s">
        <v>12</v>
      </c>
      <c r="E291" s="6">
        <v>0</v>
      </c>
      <c r="F291" s="3">
        <v>10</v>
      </c>
      <c r="G291" s="7">
        <f t="shared" si="3"/>
        <v>0</v>
      </c>
    </row>
    <row r="292" spans="1:7" ht="30" x14ac:dyDescent="0.2">
      <c r="A292" s="24">
        <v>283</v>
      </c>
      <c r="B292" s="25" t="s">
        <v>304</v>
      </c>
      <c r="C292" s="5"/>
      <c r="D292" s="3" t="s">
        <v>12</v>
      </c>
      <c r="E292" s="6">
        <v>0</v>
      </c>
      <c r="F292" s="3">
        <v>10</v>
      </c>
      <c r="G292" s="7">
        <f t="shared" si="3"/>
        <v>0</v>
      </c>
    </row>
    <row r="293" spans="1:7" ht="28.5" customHeight="1" x14ac:dyDescent="0.2">
      <c r="A293" s="24">
        <v>284</v>
      </c>
      <c r="B293" s="9" t="s">
        <v>305</v>
      </c>
      <c r="C293" s="5"/>
      <c r="D293" s="3" t="s">
        <v>12</v>
      </c>
      <c r="E293" s="6">
        <v>0</v>
      </c>
      <c r="F293" s="3">
        <v>6</v>
      </c>
      <c r="G293" s="7">
        <f t="shared" si="3"/>
        <v>0</v>
      </c>
    </row>
    <row r="294" spans="1:7" ht="30" x14ac:dyDescent="0.2">
      <c r="A294" s="24">
        <v>285</v>
      </c>
      <c r="B294" s="4" t="s">
        <v>306</v>
      </c>
      <c r="C294" s="5"/>
      <c r="D294" s="3" t="s">
        <v>37</v>
      </c>
      <c r="E294" s="6">
        <v>0</v>
      </c>
      <c r="F294" s="3">
        <v>4</v>
      </c>
      <c r="G294" s="7">
        <f t="shared" si="3"/>
        <v>0</v>
      </c>
    </row>
    <row r="295" spans="1:7" ht="25.5" customHeight="1" x14ac:dyDescent="0.2">
      <c r="A295" s="24">
        <v>286</v>
      </c>
      <c r="B295" s="4" t="s">
        <v>307</v>
      </c>
      <c r="C295" s="5"/>
      <c r="D295" s="3" t="s">
        <v>37</v>
      </c>
      <c r="E295" s="6">
        <v>0</v>
      </c>
      <c r="F295" s="3">
        <v>10</v>
      </c>
      <c r="G295" s="7">
        <f t="shared" si="3"/>
        <v>0</v>
      </c>
    </row>
    <row r="296" spans="1:7" ht="30" x14ac:dyDescent="0.2">
      <c r="A296" s="24">
        <v>287</v>
      </c>
      <c r="B296" s="17" t="s">
        <v>308</v>
      </c>
      <c r="C296" s="5"/>
      <c r="D296" s="3" t="s">
        <v>37</v>
      </c>
      <c r="E296" s="6">
        <v>0</v>
      </c>
      <c r="F296" s="3">
        <v>20</v>
      </c>
      <c r="G296" s="7">
        <f t="shared" si="3"/>
        <v>0</v>
      </c>
    </row>
    <row r="297" spans="1:7" ht="26.25" customHeight="1" x14ac:dyDescent="0.2">
      <c r="A297" s="24">
        <v>288</v>
      </c>
      <c r="B297" s="4" t="s">
        <v>309</v>
      </c>
      <c r="C297" s="5"/>
      <c r="D297" s="3" t="s">
        <v>37</v>
      </c>
      <c r="E297" s="6">
        <v>0</v>
      </c>
      <c r="F297" s="3">
        <v>20</v>
      </c>
      <c r="G297" s="7">
        <f t="shared" si="3"/>
        <v>0</v>
      </c>
    </row>
    <row r="298" spans="1:7" ht="45" x14ac:dyDescent="0.2">
      <c r="A298" s="24">
        <v>289</v>
      </c>
      <c r="B298" s="34" t="s">
        <v>310</v>
      </c>
      <c r="C298" s="5"/>
      <c r="D298" s="3" t="s">
        <v>12</v>
      </c>
      <c r="E298" s="6">
        <v>0</v>
      </c>
      <c r="F298" s="3">
        <v>5</v>
      </c>
      <c r="G298" s="7">
        <f t="shared" si="3"/>
        <v>0</v>
      </c>
    </row>
    <row r="299" spans="1:7" ht="21" customHeight="1" x14ac:dyDescent="0.2">
      <c r="A299" s="24">
        <v>290</v>
      </c>
      <c r="B299" s="34" t="s">
        <v>311</v>
      </c>
      <c r="C299" s="5"/>
      <c r="D299" s="3" t="s">
        <v>12</v>
      </c>
      <c r="E299" s="6">
        <v>0</v>
      </c>
      <c r="F299" s="3">
        <v>1</v>
      </c>
      <c r="G299" s="7">
        <f t="shared" si="3"/>
        <v>0</v>
      </c>
    </row>
    <row r="300" spans="1:7" ht="27.75" customHeight="1" x14ac:dyDescent="0.2">
      <c r="A300" s="24">
        <v>291</v>
      </c>
      <c r="B300" s="34" t="s">
        <v>312</v>
      </c>
      <c r="C300" s="5"/>
      <c r="D300" s="3" t="s">
        <v>12</v>
      </c>
      <c r="E300" s="6">
        <v>0</v>
      </c>
      <c r="F300" s="3">
        <v>1</v>
      </c>
      <c r="G300" s="7">
        <f t="shared" si="3"/>
        <v>0</v>
      </c>
    </row>
    <row r="301" spans="1:7" ht="26.25" customHeight="1" x14ac:dyDescent="0.2">
      <c r="A301" s="24">
        <v>292</v>
      </c>
      <c r="B301" s="4" t="s">
        <v>313</v>
      </c>
      <c r="C301" s="12"/>
      <c r="D301" s="3" t="s">
        <v>12</v>
      </c>
      <c r="E301" s="6">
        <v>0</v>
      </c>
      <c r="F301" s="3">
        <v>6</v>
      </c>
      <c r="G301" s="7">
        <f t="shared" si="3"/>
        <v>0</v>
      </c>
    </row>
    <row r="302" spans="1:7" ht="30" x14ac:dyDescent="0.2">
      <c r="A302" s="24">
        <v>293</v>
      </c>
      <c r="B302" s="36" t="s">
        <v>314</v>
      </c>
      <c r="C302" s="12"/>
      <c r="D302" s="3" t="s">
        <v>12</v>
      </c>
      <c r="E302" s="6">
        <v>0</v>
      </c>
      <c r="F302" s="3">
        <v>1</v>
      </c>
      <c r="G302" s="7">
        <f t="shared" si="3"/>
        <v>0</v>
      </c>
    </row>
    <row r="303" spans="1:7" ht="27" customHeight="1" x14ac:dyDescent="0.25">
      <c r="A303" s="24">
        <v>294</v>
      </c>
      <c r="B303" s="37" t="s">
        <v>315</v>
      </c>
      <c r="C303" s="38"/>
      <c r="D303" s="3" t="s">
        <v>12</v>
      </c>
      <c r="E303" s="6">
        <v>0</v>
      </c>
      <c r="F303" s="3">
        <v>2</v>
      </c>
      <c r="G303" s="7">
        <f t="shared" si="3"/>
        <v>0</v>
      </c>
    </row>
    <row r="304" spans="1:7" ht="30" x14ac:dyDescent="0.2">
      <c r="A304" s="24">
        <v>295</v>
      </c>
      <c r="B304" s="9" t="s">
        <v>316</v>
      </c>
      <c r="C304" s="12"/>
      <c r="D304" s="3" t="s">
        <v>12</v>
      </c>
      <c r="E304" s="6">
        <v>0</v>
      </c>
      <c r="F304" s="3">
        <v>10</v>
      </c>
      <c r="G304" s="7">
        <f t="shared" si="3"/>
        <v>0</v>
      </c>
    </row>
    <row r="305" spans="1:7" ht="22.5" customHeight="1" x14ac:dyDescent="0.2">
      <c r="A305" s="24">
        <v>296</v>
      </c>
      <c r="B305" s="9" t="s">
        <v>317</v>
      </c>
      <c r="C305" s="12"/>
      <c r="D305" s="3" t="s">
        <v>12</v>
      </c>
      <c r="E305" s="6">
        <v>0</v>
      </c>
      <c r="F305" s="3">
        <v>10</v>
      </c>
      <c r="G305" s="7">
        <f t="shared" si="3"/>
        <v>0</v>
      </c>
    </row>
    <row r="306" spans="1:7" ht="21" customHeight="1" x14ac:dyDescent="0.2">
      <c r="A306" s="24">
        <v>297</v>
      </c>
      <c r="B306" s="9" t="s">
        <v>318</v>
      </c>
      <c r="C306" s="12"/>
      <c r="D306" s="3" t="s">
        <v>12</v>
      </c>
      <c r="E306" s="6">
        <v>0</v>
      </c>
      <c r="F306" s="3">
        <v>4</v>
      </c>
      <c r="G306" s="7">
        <f t="shared" si="3"/>
        <v>0</v>
      </c>
    </row>
    <row r="307" spans="1:7" ht="15" x14ac:dyDescent="0.2">
      <c r="A307" s="24">
        <v>298</v>
      </c>
      <c r="B307" s="35" t="s">
        <v>319</v>
      </c>
      <c r="C307" s="12"/>
      <c r="D307" s="3" t="s">
        <v>12</v>
      </c>
      <c r="E307" s="6">
        <v>0</v>
      </c>
      <c r="F307" s="3">
        <v>10</v>
      </c>
      <c r="G307" s="7">
        <f t="shared" si="3"/>
        <v>0</v>
      </c>
    </row>
    <row r="308" spans="1:7" ht="15" x14ac:dyDescent="0.2">
      <c r="A308" s="24">
        <v>299</v>
      </c>
      <c r="B308" s="35" t="s">
        <v>320</v>
      </c>
      <c r="C308" s="12"/>
      <c r="D308" s="3" t="s">
        <v>12</v>
      </c>
      <c r="E308" s="6">
        <v>0</v>
      </c>
      <c r="F308" s="3">
        <v>10</v>
      </c>
      <c r="G308" s="7">
        <f t="shared" si="3"/>
        <v>0</v>
      </c>
    </row>
    <row r="309" spans="1:7" ht="20.25" customHeight="1" x14ac:dyDescent="0.2">
      <c r="A309" s="24">
        <v>300</v>
      </c>
      <c r="B309" s="34" t="s">
        <v>321</v>
      </c>
      <c r="C309" s="12"/>
      <c r="D309" s="3" t="s">
        <v>12</v>
      </c>
      <c r="E309" s="6">
        <v>0</v>
      </c>
      <c r="F309" s="3">
        <v>1</v>
      </c>
      <c r="G309" s="7">
        <f t="shared" si="3"/>
        <v>0</v>
      </c>
    </row>
    <row r="310" spans="1:7" ht="26.25" customHeight="1" x14ac:dyDescent="0.2">
      <c r="A310" s="24">
        <v>301</v>
      </c>
      <c r="B310" s="34" t="s">
        <v>322</v>
      </c>
      <c r="C310" s="12"/>
      <c r="D310" s="3" t="s">
        <v>12</v>
      </c>
      <c r="E310" s="6">
        <v>0</v>
      </c>
      <c r="F310" s="3">
        <v>1</v>
      </c>
      <c r="G310" s="7">
        <f t="shared" si="3"/>
        <v>0</v>
      </c>
    </row>
    <row r="311" spans="1:7" ht="22.5" customHeight="1" x14ac:dyDescent="0.2">
      <c r="A311" s="24">
        <v>302</v>
      </c>
      <c r="B311" s="4" t="s">
        <v>323</v>
      </c>
      <c r="C311" s="12"/>
      <c r="D311" s="3" t="s">
        <v>12</v>
      </c>
      <c r="E311" s="6">
        <v>0</v>
      </c>
      <c r="F311" s="3">
        <v>11</v>
      </c>
      <c r="G311" s="7">
        <f t="shared" si="3"/>
        <v>0</v>
      </c>
    </row>
    <row r="312" spans="1:7" ht="24.75" customHeight="1" x14ac:dyDescent="0.2">
      <c r="A312" s="24">
        <v>303</v>
      </c>
      <c r="B312" s="17" t="s">
        <v>324</v>
      </c>
      <c r="C312" s="12"/>
      <c r="D312" s="3" t="s">
        <v>12</v>
      </c>
      <c r="E312" s="6">
        <v>0</v>
      </c>
      <c r="F312" s="3">
        <v>10</v>
      </c>
      <c r="G312" s="7">
        <f t="shared" si="3"/>
        <v>0</v>
      </c>
    </row>
    <row r="313" spans="1:7" ht="60" x14ac:dyDescent="0.2">
      <c r="A313" s="24">
        <v>304</v>
      </c>
      <c r="B313" s="39" t="s">
        <v>325</v>
      </c>
      <c r="C313" s="12"/>
      <c r="D313" s="3" t="s">
        <v>12</v>
      </c>
      <c r="E313" s="6">
        <v>0</v>
      </c>
      <c r="F313" s="3">
        <v>1</v>
      </c>
      <c r="G313" s="7">
        <f t="shared" si="3"/>
        <v>0</v>
      </c>
    </row>
    <row r="314" spans="1:7" ht="30" x14ac:dyDescent="0.2">
      <c r="A314" s="24">
        <v>305</v>
      </c>
      <c r="B314" s="4" t="s">
        <v>326</v>
      </c>
      <c r="C314" s="5"/>
      <c r="D314" s="3" t="s">
        <v>12</v>
      </c>
      <c r="E314" s="6">
        <v>0</v>
      </c>
      <c r="F314" s="3">
        <v>11</v>
      </c>
      <c r="G314" s="7">
        <f t="shared" si="3"/>
        <v>0</v>
      </c>
    </row>
    <row r="315" spans="1:7" ht="15" x14ac:dyDescent="0.2">
      <c r="A315" s="24">
        <v>306</v>
      </c>
      <c r="B315" s="4" t="s">
        <v>327</v>
      </c>
      <c r="C315" s="5"/>
      <c r="D315" s="3" t="s">
        <v>12</v>
      </c>
      <c r="E315" s="6">
        <v>0</v>
      </c>
      <c r="F315" s="3">
        <v>30</v>
      </c>
      <c r="G315" s="7">
        <f t="shared" si="3"/>
        <v>0</v>
      </c>
    </row>
    <row r="316" spans="1:7" ht="30" x14ac:dyDescent="0.2">
      <c r="A316" s="24">
        <v>307</v>
      </c>
      <c r="B316" s="4" t="s">
        <v>328</v>
      </c>
      <c r="C316" s="5"/>
      <c r="D316" s="3" t="s">
        <v>37</v>
      </c>
      <c r="E316" s="6">
        <v>0</v>
      </c>
      <c r="F316" s="3">
        <v>10</v>
      </c>
      <c r="G316" s="7">
        <f t="shared" si="3"/>
        <v>0</v>
      </c>
    </row>
    <row r="317" spans="1:7" ht="24.75" customHeight="1" x14ac:dyDescent="0.2">
      <c r="A317" s="24">
        <v>308</v>
      </c>
      <c r="B317" s="36" t="s">
        <v>329</v>
      </c>
      <c r="C317" s="5"/>
      <c r="D317" s="3" t="s">
        <v>12</v>
      </c>
      <c r="E317" s="6">
        <v>0</v>
      </c>
      <c r="F317" s="3">
        <v>1</v>
      </c>
      <c r="G317" s="7">
        <f t="shared" si="3"/>
        <v>0</v>
      </c>
    </row>
    <row r="318" spans="1:7" ht="45" x14ac:dyDescent="0.2">
      <c r="A318" s="24">
        <v>309</v>
      </c>
      <c r="B318" s="4" t="s">
        <v>330</v>
      </c>
      <c r="C318" s="5"/>
      <c r="D318" s="3" t="s">
        <v>252</v>
      </c>
      <c r="E318" s="6">
        <v>0</v>
      </c>
      <c r="F318" s="3">
        <v>5</v>
      </c>
      <c r="G318" s="7">
        <f t="shared" si="3"/>
        <v>0</v>
      </c>
    </row>
    <row r="319" spans="1:7" ht="30" x14ac:dyDescent="0.2">
      <c r="A319" s="24">
        <v>310</v>
      </c>
      <c r="B319" s="9" t="s">
        <v>331</v>
      </c>
      <c r="C319" s="5"/>
      <c r="D319" s="3" t="s">
        <v>12</v>
      </c>
      <c r="E319" s="6">
        <v>0</v>
      </c>
      <c r="F319" s="3">
        <v>1</v>
      </c>
      <c r="G319" s="7">
        <f t="shared" si="3"/>
        <v>0</v>
      </c>
    </row>
    <row r="320" spans="1:7" ht="90" x14ac:dyDescent="0.2">
      <c r="A320" s="24">
        <v>311</v>
      </c>
      <c r="B320" s="11" t="s">
        <v>332</v>
      </c>
      <c r="C320" s="5"/>
      <c r="D320" s="3" t="s">
        <v>12</v>
      </c>
      <c r="E320" s="6">
        <v>0</v>
      </c>
      <c r="F320" s="3">
        <v>5</v>
      </c>
      <c r="G320" s="7">
        <f t="shared" si="3"/>
        <v>0</v>
      </c>
    </row>
    <row r="321" spans="1:7" ht="45" x14ac:dyDescent="0.2">
      <c r="A321" s="24">
        <v>312</v>
      </c>
      <c r="B321" s="4" t="s">
        <v>333</v>
      </c>
      <c r="C321" s="5"/>
      <c r="D321" s="3" t="s">
        <v>12</v>
      </c>
      <c r="E321" s="6">
        <v>0</v>
      </c>
      <c r="F321" s="3">
        <v>50</v>
      </c>
      <c r="G321" s="7">
        <f t="shared" si="3"/>
        <v>0</v>
      </c>
    </row>
    <row r="322" spans="1:7" ht="15" x14ac:dyDescent="0.2">
      <c r="A322" s="24">
        <v>313</v>
      </c>
      <c r="B322" s="8" t="s">
        <v>334</v>
      </c>
      <c r="C322" s="5"/>
      <c r="D322" s="3" t="s">
        <v>12</v>
      </c>
      <c r="E322" s="6">
        <v>0</v>
      </c>
      <c r="F322" s="3">
        <v>2</v>
      </c>
      <c r="G322" s="7">
        <f t="shared" si="3"/>
        <v>0</v>
      </c>
    </row>
    <row r="323" spans="1:7" ht="30" x14ac:dyDescent="0.2">
      <c r="A323" s="24">
        <v>314</v>
      </c>
      <c r="B323" s="4" t="s">
        <v>335</v>
      </c>
      <c r="C323" s="5"/>
      <c r="D323" s="3" t="s">
        <v>12</v>
      </c>
      <c r="E323" s="6">
        <v>0</v>
      </c>
      <c r="F323" s="3">
        <v>5</v>
      </c>
      <c r="G323" s="7">
        <f t="shared" si="3"/>
        <v>0</v>
      </c>
    </row>
    <row r="324" spans="1:7" ht="15" x14ac:dyDescent="0.2">
      <c r="A324" s="24">
        <v>315</v>
      </c>
      <c r="B324" s="17" t="s">
        <v>336</v>
      </c>
      <c r="C324" s="5"/>
      <c r="D324" s="3" t="s">
        <v>12</v>
      </c>
      <c r="E324" s="6">
        <v>0</v>
      </c>
      <c r="F324" s="3">
        <v>10</v>
      </c>
      <c r="G324" s="7">
        <f t="shared" si="3"/>
        <v>0</v>
      </c>
    </row>
    <row r="325" spans="1:7" ht="15" x14ac:dyDescent="0.2">
      <c r="A325" s="24">
        <v>316</v>
      </c>
      <c r="B325" s="35" t="s">
        <v>337</v>
      </c>
      <c r="C325" s="5"/>
      <c r="D325" s="3" t="s">
        <v>12</v>
      </c>
      <c r="E325" s="6">
        <v>0</v>
      </c>
      <c r="F325" s="3">
        <v>1</v>
      </c>
      <c r="G325" s="7">
        <f t="shared" si="3"/>
        <v>0</v>
      </c>
    </row>
    <row r="326" spans="1:7" ht="27.75" customHeight="1" x14ac:dyDescent="0.25">
      <c r="A326" s="24">
        <v>317</v>
      </c>
      <c r="B326" s="34" t="s">
        <v>338</v>
      </c>
      <c r="C326" s="40"/>
      <c r="D326" s="3" t="s">
        <v>12</v>
      </c>
      <c r="E326" s="6">
        <v>0</v>
      </c>
      <c r="F326" s="41">
        <v>1</v>
      </c>
      <c r="G326" s="7">
        <f t="shared" si="3"/>
        <v>0</v>
      </c>
    </row>
    <row r="327" spans="1:7" ht="27" customHeight="1" x14ac:dyDescent="0.25">
      <c r="A327" s="24">
        <v>318</v>
      </c>
      <c r="B327" s="34" t="s">
        <v>339</v>
      </c>
      <c r="C327" s="40"/>
      <c r="D327" s="3" t="s">
        <v>12</v>
      </c>
      <c r="E327" s="6">
        <v>0</v>
      </c>
      <c r="F327" s="41">
        <v>1</v>
      </c>
      <c r="G327" s="7">
        <f t="shared" si="3"/>
        <v>0</v>
      </c>
    </row>
    <row r="328" spans="1:7" ht="22.5" customHeight="1" x14ac:dyDescent="0.25">
      <c r="A328" s="24">
        <v>319</v>
      </c>
      <c r="B328" s="34" t="s">
        <v>340</v>
      </c>
      <c r="C328" s="40"/>
      <c r="D328" s="3" t="s">
        <v>12</v>
      </c>
      <c r="E328" s="6">
        <v>0</v>
      </c>
      <c r="F328" s="41">
        <v>1</v>
      </c>
      <c r="G328" s="7">
        <f t="shared" si="3"/>
        <v>0</v>
      </c>
    </row>
    <row r="329" spans="1:7" ht="21" customHeight="1" x14ac:dyDescent="0.2">
      <c r="A329" s="24">
        <v>320</v>
      </c>
      <c r="B329" s="4" t="s">
        <v>341</v>
      </c>
      <c r="C329" s="5"/>
      <c r="D329" s="3" t="s">
        <v>9</v>
      </c>
      <c r="E329" s="6">
        <v>0</v>
      </c>
      <c r="F329" s="3">
        <v>6</v>
      </c>
      <c r="G329" s="7">
        <f t="shared" si="3"/>
        <v>0</v>
      </c>
    </row>
    <row r="330" spans="1:7" ht="24" customHeight="1" x14ac:dyDescent="0.2">
      <c r="A330" s="24">
        <v>321</v>
      </c>
      <c r="B330" s="14" t="s">
        <v>342</v>
      </c>
      <c r="C330" s="5"/>
      <c r="D330" s="3" t="s">
        <v>12</v>
      </c>
      <c r="E330" s="6">
        <v>0</v>
      </c>
      <c r="F330" s="3">
        <v>1</v>
      </c>
      <c r="G330" s="7">
        <f t="shared" si="3"/>
        <v>0</v>
      </c>
    </row>
    <row r="331" spans="1:7" ht="21.75" customHeight="1" x14ac:dyDescent="0.2">
      <c r="A331" s="24">
        <v>322</v>
      </c>
      <c r="B331" s="11" t="s">
        <v>343</v>
      </c>
      <c r="C331" s="5"/>
      <c r="D331" s="3" t="s">
        <v>160</v>
      </c>
      <c r="E331" s="6">
        <v>0</v>
      </c>
      <c r="F331" s="3">
        <v>6</v>
      </c>
      <c r="G331" s="7">
        <f t="shared" si="3"/>
        <v>0</v>
      </c>
    </row>
    <row r="332" spans="1:7" ht="30" x14ac:dyDescent="0.2">
      <c r="A332" s="24">
        <v>323</v>
      </c>
      <c r="B332" s="9" t="s">
        <v>344</v>
      </c>
      <c r="C332" s="5"/>
      <c r="D332" s="3" t="s">
        <v>160</v>
      </c>
      <c r="E332" s="6">
        <v>0</v>
      </c>
      <c r="F332" s="3">
        <v>2</v>
      </c>
      <c r="G332" s="7">
        <f t="shared" si="3"/>
        <v>0</v>
      </c>
    </row>
    <row r="333" spans="1:7" ht="21.75" customHeight="1" x14ac:dyDescent="0.2">
      <c r="A333" s="24">
        <v>324</v>
      </c>
      <c r="B333" s="34" t="s">
        <v>345</v>
      </c>
      <c r="C333" s="5"/>
      <c r="D333" s="3" t="s">
        <v>12</v>
      </c>
      <c r="E333" s="6">
        <v>0</v>
      </c>
      <c r="F333" s="3">
        <v>1</v>
      </c>
      <c r="G333" s="7">
        <f t="shared" si="3"/>
        <v>0</v>
      </c>
    </row>
    <row r="334" spans="1:7" ht="27.75" customHeight="1" x14ac:dyDescent="0.2">
      <c r="A334" s="24">
        <v>325</v>
      </c>
      <c r="B334" s="34" t="s">
        <v>346</v>
      </c>
      <c r="C334" s="5"/>
      <c r="D334" s="3" t="s">
        <v>12</v>
      </c>
      <c r="E334" s="6">
        <v>0</v>
      </c>
      <c r="F334" s="3">
        <v>1</v>
      </c>
      <c r="G334" s="7">
        <f t="shared" si="3"/>
        <v>0</v>
      </c>
    </row>
    <row r="335" spans="1:7" ht="45" x14ac:dyDescent="0.2">
      <c r="A335" s="24">
        <v>326</v>
      </c>
      <c r="B335" s="34" t="s">
        <v>347</v>
      </c>
      <c r="C335" s="5"/>
      <c r="D335" s="3" t="s">
        <v>12</v>
      </c>
      <c r="E335" s="6">
        <v>0</v>
      </c>
      <c r="F335" s="3">
        <v>1</v>
      </c>
      <c r="G335" s="7">
        <f t="shared" si="3"/>
        <v>0</v>
      </c>
    </row>
    <row r="336" spans="1:7" ht="28.5" customHeight="1" x14ac:dyDescent="0.2">
      <c r="A336" s="24">
        <v>327</v>
      </c>
      <c r="B336" s="34" t="s">
        <v>348</v>
      </c>
      <c r="C336" s="5"/>
      <c r="D336" s="3" t="s">
        <v>160</v>
      </c>
      <c r="E336" s="6">
        <v>0</v>
      </c>
      <c r="F336" s="3">
        <v>2</v>
      </c>
      <c r="G336" s="7">
        <f t="shared" si="3"/>
        <v>0</v>
      </c>
    </row>
    <row r="337" spans="1:7" ht="60" x14ac:dyDescent="0.2">
      <c r="A337" s="24">
        <v>328</v>
      </c>
      <c r="B337" s="4" t="s">
        <v>349</v>
      </c>
      <c r="C337" s="5"/>
      <c r="D337" s="3" t="s">
        <v>12</v>
      </c>
      <c r="E337" s="6">
        <v>0</v>
      </c>
      <c r="F337" s="3">
        <v>1</v>
      </c>
      <c r="G337" s="7">
        <f t="shared" si="3"/>
        <v>0</v>
      </c>
    </row>
    <row r="338" spans="1:7" ht="30" x14ac:dyDescent="0.2">
      <c r="A338" s="24">
        <v>329</v>
      </c>
      <c r="B338" s="8" t="s">
        <v>350</v>
      </c>
      <c r="C338" s="5"/>
      <c r="D338" s="3" t="s">
        <v>12</v>
      </c>
      <c r="E338" s="6">
        <v>0</v>
      </c>
      <c r="F338" s="3">
        <v>4</v>
      </c>
      <c r="G338" s="7">
        <f t="shared" si="3"/>
        <v>0</v>
      </c>
    </row>
    <row r="339" spans="1:7" ht="30" x14ac:dyDescent="0.2">
      <c r="A339" s="24">
        <v>330</v>
      </c>
      <c r="B339" s="9" t="s">
        <v>351</v>
      </c>
      <c r="C339" s="5"/>
      <c r="D339" s="3" t="s">
        <v>12</v>
      </c>
      <c r="E339" s="6">
        <v>0</v>
      </c>
      <c r="F339" s="3">
        <v>6</v>
      </c>
      <c r="G339" s="7">
        <f t="shared" si="3"/>
        <v>0</v>
      </c>
    </row>
    <row r="340" spans="1:7" ht="15" x14ac:dyDescent="0.2">
      <c r="A340" s="24">
        <v>331</v>
      </c>
      <c r="B340" s="42" t="s">
        <v>352</v>
      </c>
      <c r="C340" s="5"/>
      <c r="D340" s="3" t="s">
        <v>12</v>
      </c>
      <c r="E340" s="6">
        <v>0</v>
      </c>
      <c r="F340" s="3">
        <v>2</v>
      </c>
      <c r="G340" s="7">
        <f t="shared" si="3"/>
        <v>0</v>
      </c>
    </row>
    <row r="341" spans="1:7" ht="30" x14ac:dyDescent="0.2">
      <c r="A341" s="24">
        <v>332</v>
      </c>
      <c r="B341" s="4" t="s">
        <v>353</v>
      </c>
      <c r="C341" s="5"/>
      <c r="D341" s="3" t="s">
        <v>12</v>
      </c>
      <c r="E341" s="6">
        <v>0</v>
      </c>
      <c r="F341" s="3">
        <v>10</v>
      </c>
      <c r="G341" s="7">
        <f t="shared" si="3"/>
        <v>0</v>
      </c>
    </row>
    <row r="342" spans="1:7" ht="30" x14ac:dyDescent="0.2">
      <c r="A342" s="24">
        <v>333</v>
      </c>
      <c r="B342" s="4" t="s">
        <v>354</v>
      </c>
      <c r="C342" s="5"/>
      <c r="D342" s="3" t="s">
        <v>12</v>
      </c>
      <c r="E342" s="6">
        <v>0</v>
      </c>
      <c r="F342" s="3">
        <v>4</v>
      </c>
      <c r="G342" s="7">
        <f t="shared" si="3"/>
        <v>0</v>
      </c>
    </row>
    <row r="343" spans="1:7" ht="15" x14ac:dyDescent="0.2">
      <c r="A343" s="24">
        <v>334</v>
      </c>
      <c r="B343" s="11" t="s">
        <v>355</v>
      </c>
      <c r="C343" s="5"/>
      <c r="D343" s="3" t="s">
        <v>12</v>
      </c>
      <c r="E343" s="6">
        <v>0</v>
      </c>
      <c r="F343" s="3">
        <v>2</v>
      </c>
      <c r="G343" s="7">
        <f t="shared" si="3"/>
        <v>0</v>
      </c>
    </row>
    <row r="344" spans="1:7" ht="15" x14ac:dyDescent="0.2">
      <c r="A344" s="24">
        <v>335</v>
      </c>
      <c r="B344" s="9" t="s">
        <v>356</v>
      </c>
      <c r="C344" s="5"/>
      <c r="D344" s="3" t="s">
        <v>12</v>
      </c>
      <c r="E344" s="6">
        <v>0</v>
      </c>
      <c r="F344" s="3">
        <v>2</v>
      </c>
      <c r="G344" s="7">
        <f t="shared" si="3"/>
        <v>0</v>
      </c>
    </row>
    <row r="345" spans="1:7" ht="15" x14ac:dyDescent="0.25">
      <c r="A345" s="24">
        <v>336</v>
      </c>
      <c r="B345" s="19" t="s">
        <v>357</v>
      </c>
      <c r="C345" s="5"/>
      <c r="D345" s="3" t="s">
        <v>12</v>
      </c>
      <c r="E345" s="6">
        <v>0</v>
      </c>
      <c r="F345" s="3">
        <v>2</v>
      </c>
      <c r="G345" s="7">
        <f t="shared" si="3"/>
        <v>0</v>
      </c>
    </row>
    <row r="346" spans="1:7" ht="15" x14ac:dyDescent="0.2">
      <c r="A346" s="24">
        <v>337</v>
      </c>
      <c r="B346" s="34" t="s">
        <v>358</v>
      </c>
      <c r="C346" s="5"/>
      <c r="D346" s="3" t="s">
        <v>12</v>
      </c>
      <c r="E346" s="6">
        <v>0</v>
      </c>
      <c r="F346" s="3">
        <v>1</v>
      </c>
      <c r="G346" s="7">
        <f t="shared" si="3"/>
        <v>0</v>
      </c>
    </row>
    <row r="347" spans="1:7" ht="15" x14ac:dyDescent="0.2">
      <c r="A347" s="24">
        <v>338</v>
      </c>
      <c r="B347" s="34" t="s">
        <v>359</v>
      </c>
      <c r="C347" s="5"/>
      <c r="D347" s="3" t="s">
        <v>12</v>
      </c>
      <c r="E347" s="6">
        <v>0</v>
      </c>
      <c r="F347" s="3">
        <v>1</v>
      </c>
      <c r="G347" s="7">
        <f t="shared" si="3"/>
        <v>0</v>
      </c>
    </row>
    <row r="348" spans="1:7" ht="15" x14ac:dyDescent="0.2">
      <c r="A348" s="24">
        <v>339</v>
      </c>
      <c r="B348" s="34" t="s">
        <v>360</v>
      </c>
      <c r="C348" s="5"/>
      <c r="D348" s="3" t="s">
        <v>12</v>
      </c>
      <c r="E348" s="6">
        <v>0</v>
      </c>
      <c r="F348" s="3">
        <v>5</v>
      </c>
      <c r="G348" s="7">
        <f t="shared" si="3"/>
        <v>0</v>
      </c>
    </row>
    <row r="349" spans="1:7" ht="15" x14ac:dyDescent="0.2">
      <c r="A349" s="24">
        <v>340</v>
      </c>
      <c r="B349" s="9" t="s">
        <v>361</v>
      </c>
      <c r="C349" s="12"/>
      <c r="D349" s="3" t="s">
        <v>12</v>
      </c>
      <c r="E349" s="6">
        <v>0</v>
      </c>
      <c r="F349" s="3">
        <v>10</v>
      </c>
      <c r="G349" s="7">
        <f t="shared" si="3"/>
        <v>0</v>
      </c>
    </row>
    <row r="350" spans="1:7" ht="15" x14ac:dyDescent="0.2">
      <c r="A350" s="24">
        <v>341</v>
      </c>
      <c r="B350" s="9" t="s">
        <v>362</v>
      </c>
      <c r="C350" s="12"/>
      <c r="D350" s="3" t="s">
        <v>12</v>
      </c>
      <c r="E350" s="6">
        <v>0</v>
      </c>
      <c r="F350" s="3">
        <v>10</v>
      </c>
      <c r="G350" s="7">
        <f t="shared" si="3"/>
        <v>0</v>
      </c>
    </row>
    <row r="351" spans="1:7" ht="15" x14ac:dyDescent="0.2">
      <c r="A351" s="24">
        <v>342</v>
      </c>
      <c r="B351" s="9" t="s">
        <v>363</v>
      </c>
      <c r="C351" s="12"/>
      <c r="D351" s="3" t="s">
        <v>12</v>
      </c>
      <c r="E351" s="6">
        <v>0</v>
      </c>
      <c r="F351" s="3">
        <v>2</v>
      </c>
      <c r="G351" s="7">
        <f t="shared" si="3"/>
        <v>0</v>
      </c>
    </row>
    <row r="352" spans="1:7" ht="19.5" customHeight="1" x14ac:dyDescent="0.2">
      <c r="A352" s="24">
        <v>343</v>
      </c>
      <c r="B352" s="8" t="s">
        <v>364</v>
      </c>
      <c r="C352" s="12"/>
      <c r="D352" s="3" t="s">
        <v>12</v>
      </c>
      <c r="E352" s="6">
        <v>0</v>
      </c>
      <c r="F352" s="3">
        <v>10</v>
      </c>
      <c r="G352" s="7">
        <f t="shared" si="3"/>
        <v>0</v>
      </c>
    </row>
    <row r="353" spans="1:7" ht="23.25" customHeight="1" x14ac:dyDescent="0.2">
      <c r="A353" s="24">
        <v>344</v>
      </c>
      <c r="B353" s="15" t="s">
        <v>365</v>
      </c>
      <c r="C353" s="12"/>
      <c r="D353" s="3" t="s">
        <v>12</v>
      </c>
      <c r="E353" s="6">
        <v>0</v>
      </c>
      <c r="F353" s="3">
        <v>10</v>
      </c>
      <c r="G353" s="7">
        <f t="shared" si="3"/>
        <v>0</v>
      </c>
    </row>
    <row r="354" spans="1:7" ht="15" x14ac:dyDescent="0.2">
      <c r="A354" s="24">
        <v>345</v>
      </c>
      <c r="B354" s="4" t="s">
        <v>366</v>
      </c>
      <c r="C354" s="5"/>
      <c r="D354" s="3" t="s">
        <v>12</v>
      </c>
      <c r="E354" s="6">
        <v>0</v>
      </c>
      <c r="F354" s="3">
        <v>6</v>
      </c>
      <c r="G354" s="7">
        <f t="shared" si="3"/>
        <v>0</v>
      </c>
    </row>
    <row r="355" spans="1:7" ht="15" x14ac:dyDescent="0.2">
      <c r="A355" s="24">
        <v>346</v>
      </c>
      <c r="B355" s="11" t="s">
        <v>367</v>
      </c>
      <c r="C355" s="5"/>
      <c r="D355" s="3" t="s">
        <v>12</v>
      </c>
      <c r="E355" s="6">
        <v>0</v>
      </c>
      <c r="F355" s="3">
        <v>10</v>
      </c>
      <c r="G355" s="7">
        <f t="shared" si="3"/>
        <v>0</v>
      </c>
    </row>
    <row r="356" spans="1:7" ht="15" x14ac:dyDescent="0.2">
      <c r="A356" s="24">
        <v>347</v>
      </c>
      <c r="B356" s="4" t="s">
        <v>368</v>
      </c>
      <c r="C356" s="5"/>
      <c r="D356" s="3" t="s">
        <v>12</v>
      </c>
      <c r="E356" s="6">
        <v>0</v>
      </c>
      <c r="F356" s="3">
        <v>2</v>
      </c>
      <c r="G356" s="7">
        <f t="shared" si="3"/>
        <v>0</v>
      </c>
    </row>
    <row r="357" spans="1:7" ht="15" x14ac:dyDescent="0.2">
      <c r="A357" s="24">
        <v>348</v>
      </c>
      <c r="B357" s="36" t="s">
        <v>369</v>
      </c>
      <c r="C357" s="5"/>
      <c r="D357" s="3" t="s">
        <v>12</v>
      </c>
      <c r="E357" s="6">
        <v>0</v>
      </c>
      <c r="F357" s="3">
        <v>1</v>
      </c>
      <c r="G357" s="7">
        <f t="shared" si="3"/>
        <v>0</v>
      </c>
    </row>
    <row r="358" spans="1:7" ht="15" x14ac:dyDescent="0.2">
      <c r="A358" s="24">
        <v>349</v>
      </c>
      <c r="B358" s="4" t="s">
        <v>370</v>
      </c>
      <c r="C358" s="5"/>
      <c r="D358" s="3" t="s">
        <v>9</v>
      </c>
      <c r="E358" s="6">
        <v>0</v>
      </c>
      <c r="F358" s="3">
        <v>10</v>
      </c>
      <c r="G358" s="7">
        <f t="shared" si="3"/>
        <v>0</v>
      </c>
    </row>
    <row r="359" spans="1:7" ht="45" x14ac:dyDescent="0.2">
      <c r="A359" s="24">
        <v>350</v>
      </c>
      <c r="B359" s="4" t="s">
        <v>371</v>
      </c>
      <c r="C359" s="5"/>
      <c r="D359" s="3" t="s">
        <v>23</v>
      </c>
      <c r="E359" s="6">
        <v>0</v>
      </c>
      <c r="F359" s="3">
        <v>2</v>
      </c>
      <c r="G359" s="7">
        <f t="shared" si="3"/>
        <v>0</v>
      </c>
    </row>
    <row r="360" spans="1:7" ht="45" x14ac:dyDescent="0.2">
      <c r="A360" s="24">
        <v>351</v>
      </c>
      <c r="B360" s="25" t="s">
        <v>372</v>
      </c>
      <c r="C360" s="5"/>
      <c r="D360" s="3" t="s">
        <v>9</v>
      </c>
      <c r="E360" s="6">
        <v>0</v>
      </c>
      <c r="F360" s="3">
        <v>10</v>
      </c>
      <c r="G360" s="7">
        <f t="shared" si="3"/>
        <v>0</v>
      </c>
    </row>
    <row r="361" spans="1:7" ht="30" x14ac:dyDescent="0.2">
      <c r="A361" s="24">
        <v>352</v>
      </c>
      <c r="B361" s="4" t="s">
        <v>373</v>
      </c>
      <c r="C361" s="5"/>
      <c r="D361" s="3" t="s">
        <v>12</v>
      </c>
      <c r="E361" s="6">
        <v>0</v>
      </c>
      <c r="F361" s="3">
        <v>22</v>
      </c>
      <c r="G361" s="7">
        <f t="shared" si="3"/>
        <v>0</v>
      </c>
    </row>
    <row r="362" spans="1:7" ht="30" x14ac:dyDescent="0.2">
      <c r="A362" s="24">
        <v>353</v>
      </c>
      <c r="B362" s="11" t="s">
        <v>374</v>
      </c>
      <c r="C362" s="5"/>
      <c r="D362" s="3" t="s">
        <v>12</v>
      </c>
      <c r="E362" s="6">
        <v>0</v>
      </c>
      <c r="F362" s="3">
        <v>10</v>
      </c>
      <c r="G362" s="7">
        <f t="shared" si="3"/>
        <v>0</v>
      </c>
    </row>
    <row r="363" spans="1:7" ht="50.65" customHeight="1" x14ac:dyDescent="0.2">
      <c r="A363" s="24">
        <v>354</v>
      </c>
      <c r="B363" s="9" t="s">
        <v>375</v>
      </c>
      <c r="C363" s="5"/>
      <c r="D363" s="3" t="s">
        <v>12</v>
      </c>
      <c r="E363" s="6">
        <v>0</v>
      </c>
      <c r="F363" s="3">
        <v>2</v>
      </c>
      <c r="G363" s="7">
        <f t="shared" si="3"/>
        <v>0</v>
      </c>
    </row>
    <row r="364" spans="1:7" ht="30" x14ac:dyDescent="0.2">
      <c r="A364" s="24">
        <v>355</v>
      </c>
      <c r="B364" s="11" t="s">
        <v>376</v>
      </c>
      <c r="C364" s="5"/>
      <c r="D364" s="3" t="s">
        <v>160</v>
      </c>
      <c r="E364" s="6">
        <v>0</v>
      </c>
      <c r="F364" s="3">
        <v>6</v>
      </c>
      <c r="G364" s="7">
        <f t="shared" si="3"/>
        <v>0</v>
      </c>
    </row>
    <row r="365" spans="1:7" ht="30" x14ac:dyDescent="0.2">
      <c r="A365" s="24">
        <v>356</v>
      </c>
      <c r="B365" s="4" t="s">
        <v>377</v>
      </c>
      <c r="C365" s="5"/>
      <c r="D365" s="3" t="s">
        <v>12</v>
      </c>
      <c r="E365" s="6">
        <v>0</v>
      </c>
      <c r="F365" s="3">
        <v>40</v>
      </c>
      <c r="G365" s="7">
        <f t="shared" si="3"/>
        <v>0</v>
      </c>
    </row>
    <row r="366" spans="1:7" ht="75" x14ac:dyDescent="0.2">
      <c r="A366" s="24">
        <v>357</v>
      </c>
      <c r="B366" s="9" t="s">
        <v>378</v>
      </c>
      <c r="C366" s="5"/>
      <c r="D366" s="3" t="s">
        <v>12</v>
      </c>
      <c r="E366" s="6">
        <v>0</v>
      </c>
      <c r="F366" s="3">
        <v>2</v>
      </c>
      <c r="G366" s="7">
        <f t="shared" si="3"/>
        <v>0</v>
      </c>
    </row>
    <row r="367" spans="1:7" ht="45" x14ac:dyDescent="0.2">
      <c r="A367" s="24">
        <v>358</v>
      </c>
      <c r="B367" s="4" t="s">
        <v>379</v>
      </c>
      <c r="C367" s="5"/>
      <c r="D367" s="3" t="s">
        <v>12</v>
      </c>
      <c r="E367" s="6">
        <v>0</v>
      </c>
      <c r="F367" s="3">
        <v>10</v>
      </c>
      <c r="G367" s="7">
        <f t="shared" si="3"/>
        <v>0</v>
      </c>
    </row>
    <row r="368" spans="1:7" ht="45" x14ac:dyDescent="0.2">
      <c r="A368" s="24">
        <v>359</v>
      </c>
      <c r="B368" s="4" t="s">
        <v>380</v>
      </c>
      <c r="C368" s="5"/>
      <c r="D368" s="3" t="s">
        <v>12</v>
      </c>
      <c r="E368" s="6">
        <v>0</v>
      </c>
      <c r="F368" s="3">
        <v>10</v>
      </c>
      <c r="G368" s="7">
        <f t="shared" si="3"/>
        <v>0</v>
      </c>
    </row>
    <row r="369" spans="1:7" ht="30" x14ac:dyDescent="0.2">
      <c r="A369" s="24">
        <v>360</v>
      </c>
      <c r="B369" s="11" t="s">
        <v>381</v>
      </c>
      <c r="C369" s="5"/>
      <c r="D369" s="3" t="s">
        <v>12</v>
      </c>
      <c r="E369" s="6">
        <v>0</v>
      </c>
      <c r="F369" s="3">
        <v>5</v>
      </c>
      <c r="G369" s="7">
        <f t="shared" si="3"/>
        <v>0</v>
      </c>
    </row>
    <row r="370" spans="1:7" ht="30" x14ac:dyDescent="0.2">
      <c r="A370" s="24">
        <v>361</v>
      </c>
      <c r="B370" s="4" t="s">
        <v>382</v>
      </c>
      <c r="C370" s="5"/>
      <c r="D370" s="3" t="s">
        <v>12</v>
      </c>
      <c r="E370" s="6">
        <v>0</v>
      </c>
      <c r="F370" s="3">
        <v>10</v>
      </c>
      <c r="G370" s="7">
        <f t="shared" si="3"/>
        <v>0</v>
      </c>
    </row>
    <row r="371" spans="1:7" ht="45" x14ac:dyDescent="0.2">
      <c r="A371" s="24">
        <v>362</v>
      </c>
      <c r="B371" s="4" t="s">
        <v>383</v>
      </c>
      <c r="C371" s="5"/>
      <c r="D371" s="3" t="s">
        <v>12</v>
      </c>
      <c r="E371" s="6">
        <v>0</v>
      </c>
      <c r="F371" s="3">
        <v>10</v>
      </c>
      <c r="G371" s="7">
        <f t="shared" si="3"/>
        <v>0</v>
      </c>
    </row>
    <row r="372" spans="1:7" ht="60" x14ac:dyDescent="0.2">
      <c r="A372" s="24">
        <v>363</v>
      </c>
      <c r="B372" s="4" t="s">
        <v>384</v>
      </c>
      <c r="C372" s="5"/>
      <c r="D372" s="3" t="s">
        <v>12</v>
      </c>
      <c r="E372" s="6">
        <v>0</v>
      </c>
      <c r="F372" s="3">
        <v>10</v>
      </c>
      <c r="G372" s="7">
        <f t="shared" si="3"/>
        <v>0</v>
      </c>
    </row>
    <row r="373" spans="1:7" ht="30" x14ac:dyDescent="0.2">
      <c r="A373" s="24">
        <v>364</v>
      </c>
      <c r="B373" s="11" t="s">
        <v>385</v>
      </c>
      <c r="C373" s="5"/>
      <c r="D373" s="3" t="s">
        <v>12</v>
      </c>
      <c r="E373" s="6">
        <v>0</v>
      </c>
      <c r="F373" s="3">
        <v>2</v>
      </c>
      <c r="G373" s="7">
        <f t="shared" si="3"/>
        <v>0</v>
      </c>
    </row>
    <row r="374" spans="1:7" ht="45" x14ac:dyDescent="0.2">
      <c r="A374" s="24">
        <v>365</v>
      </c>
      <c r="B374" s="42" t="s">
        <v>386</v>
      </c>
      <c r="C374" s="5"/>
      <c r="D374" s="3" t="s">
        <v>12</v>
      </c>
      <c r="E374" s="6">
        <v>0</v>
      </c>
      <c r="F374" s="3">
        <v>2</v>
      </c>
      <c r="G374" s="7">
        <f t="shared" si="3"/>
        <v>0</v>
      </c>
    </row>
    <row r="375" spans="1:7" ht="45" x14ac:dyDescent="0.2">
      <c r="A375" s="24">
        <v>366</v>
      </c>
      <c r="B375" s="42" t="s">
        <v>387</v>
      </c>
      <c r="C375" s="5"/>
      <c r="D375" s="3" t="s">
        <v>12</v>
      </c>
      <c r="E375" s="6">
        <v>0</v>
      </c>
      <c r="F375" s="3">
        <v>2</v>
      </c>
      <c r="G375" s="7">
        <f t="shared" si="3"/>
        <v>0</v>
      </c>
    </row>
    <row r="376" spans="1:7" ht="45" x14ac:dyDescent="0.2">
      <c r="A376" s="24">
        <v>367</v>
      </c>
      <c r="B376" s="42" t="s">
        <v>388</v>
      </c>
      <c r="C376" s="5"/>
      <c r="D376" s="3" t="s">
        <v>12</v>
      </c>
      <c r="E376" s="6">
        <v>0</v>
      </c>
      <c r="F376" s="3">
        <v>2</v>
      </c>
      <c r="G376" s="7">
        <f t="shared" si="3"/>
        <v>0</v>
      </c>
    </row>
    <row r="377" spans="1:7" ht="45" x14ac:dyDescent="0.2">
      <c r="A377" s="24">
        <v>368</v>
      </c>
      <c r="B377" s="42" t="s">
        <v>389</v>
      </c>
      <c r="C377" s="5"/>
      <c r="D377" s="3" t="s">
        <v>12</v>
      </c>
      <c r="E377" s="6">
        <v>0</v>
      </c>
      <c r="F377" s="3">
        <v>2</v>
      </c>
      <c r="G377" s="7">
        <f t="shared" si="3"/>
        <v>0</v>
      </c>
    </row>
    <row r="378" spans="1:7" ht="15" x14ac:dyDescent="0.2">
      <c r="A378" s="24">
        <v>369</v>
      </c>
      <c r="B378" s="4" t="s">
        <v>390</v>
      </c>
      <c r="C378" s="5"/>
      <c r="D378" s="3" t="s">
        <v>12</v>
      </c>
      <c r="E378" s="6">
        <v>0</v>
      </c>
      <c r="F378" s="3">
        <v>10</v>
      </c>
      <c r="G378" s="7">
        <f t="shared" si="3"/>
        <v>0</v>
      </c>
    </row>
    <row r="379" spans="1:7" ht="15" x14ac:dyDescent="0.2">
      <c r="A379" s="24">
        <v>370</v>
      </c>
      <c r="B379" s="4" t="s">
        <v>391</v>
      </c>
      <c r="C379" s="5"/>
      <c r="D379" s="3" t="s">
        <v>12</v>
      </c>
      <c r="E379" s="6">
        <v>0</v>
      </c>
      <c r="F379" s="3">
        <v>10</v>
      </c>
      <c r="G379" s="7">
        <f t="shared" si="3"/>
        <v>0</v>
      </c>
    </row>
    <row r="380" spans="1:7" ht="32.25" x14ac:dyDescent="0.2">
      <c r="A380" s="24">
        <v>371</v>
      </c>
      <c r="B380" s="4" t="s">
        <v>422</v>
      </c>
      <c r="C380" s="5"/>
      <c r="D380" s="3" t="s">
        <v>12</v>
      </c>
      <c r="E380" s="6">
        <v>0</v>
      </c>
      <c r="F380" s="3">
        <v>2</v>
      </c>
      <c r="G380" s="7">
        <f t="shared" si="3"/>
        <v>0</v>
      </c>
    </row>
    <row r="381" spans="1:7" ht="30" x14ac:dyDescent="0.2">
      <c r="A381" s="24">
        <v>372</v>
      </c>
      <c r="B381" s="43" t="s">
        <v>392</v>
      </c>
      <c r="C381" s="5"/>
      <c r="D381" s="3" t="s">
        <v>12</v>
      </c>
      <c r="E381" s="6">
        <v>0</v>
      </c>
      <c r="F381" s="3">
        <v>1</v>
      </c>
      <c r="G381" s="7">
        <f t="shared" si="3"/>
        <v>0</v>
      </c>
    </row>
    <row r="382" spans="1:7" ht="15" x14ac:dyDescent="0.2">
      <c r="A382" s="24">
        <v>373</v>
      </c>
      <c r="B382" s="4" t="s">
        <v>393</v>
      </c>
      <c r="C382" s="5"/>
      <c r="D382" s="3" t="s">
        <v>12</v>
      </c>
      <c r="E382" s="6">
        <v>0</v>
      </c>
      <c r="F382" s="3">
        <v>4</v>
      </c>
      <c r="G382" s="7">
        <f t="shared" si="3"/>
        <v>0</v>
      </c>
    </row>
    <row r="383" spans="1:7" ht="30" x14ac:dyDescent="0.2">
      <c r="A383" s="24">
        <v>374</v>
      </c>
      <c r="B383" s="9" t="s">
        <v>394</v>
      </c>
      <c r="C383" s="5"/>
      <c r="D383" s="3" t="s">
        <v>12</v>
      </c>
      <c r="E383" s="6">
        <v>0</v>
      </c>
      <c r="F383" s="3">
        <v>10</v>
      </c>
      <c r="G383" s="7">
        <f t="shared" si="3"/>
        <v>0</v>
      </c>
    </row>
    <row r="384" spans="1:7" ht="15" x14ac:dyDescent="0.2">
      <c r="A384" s="24">
        <v>375</v>
      </c>
      <c r="B384" s="9" t="s">
        <v>395</v>
      </c>
      <c r="C384" s="5"/>
      <c r="D384" s="3" t="s">
        <v>12</v>
      </c>
      <c r="E384" s="6">
        <v>0</v>
      </c>
      <c r="F384" s="3">
        <v>8</v>
      </c>
      <c r="G384" s="7">
        <f t="shared" si="3"/>
        <v>0</v>
      </c>
    </row>
    <row r="385" spans="1:7" ht="30" x14ac:dyDescent="0.2">
      <c r="A385" s="24">
        <v>376</v>
      </c>
      <c r="B385" s="11" t="s">
        <v>396</v>
      </c>
      <c r="C385" s="5"/>
      <c r="D385" s="3" t="s">
        <v>12</v>
      </c>
      <c r="E385" s="6">
        <v>0</v>
      </c>
      <c r="F385" s="3">
        <v>2</v>
      </c>
      <c r="G385" s="7">
        <f t="shared" si="3"/>
        <v>0</v>
      </c>
    </row>
    <row r="386" spans="1:7" ht="30" x14ac:dyDescent="0.2">
      <c r="A386" s="24">
        <v>377</v>
      </c>
      <c r="B386" s="4" t="s">
        <v>397</v>
      </c>
      <c r="C386" s="5"/>
      <c r="D386" s="3" t="s">
        <v>12</v>
      </c>
      <c r="E386" s="6">
        <v>0</v>
      </c>
      <c r="F386" s="3">
        <v>10</v>
      </c>
      <c r="G386" s="7">
        <f t="shared" si="3"/>
        <v>0</v>
      </c>
    </row>
    <row r="387" spans="1:7" ht="15" x14ac:dyDescent="0.2">
      <c r="A387" s="24">
        <v>378</v>
      </c>
      <c r="B387" s="4" t="s">
        <v>398</v>
      </c>
      <c r="C387" s="5"/>
      <c r="D387" s="3" t="s">
        <v>12</v>
      </c>
      <c r="E387" s="6">
        <v>0</v>
      </c>
      <c r="F387" s="3">
        <v>4</v>
      </c>
      <c r="G387" s="7">
        <f t="shared" si="3"/>
        <v>0</v>
      </c>
    </row>
    <row r="388" spans="1:7" ht="30" x14ac:dyDescent="0.2">
      <c r="A388" s="24">
        <v>379</v>
      </c>
      <c r="B388" s="15" t="s">
        <v>399</v>
      </c>
      <c r="C388" s="5"/>
      <c r="D388" s="3" t="s">
        <v>12</v>
      </c>
      <c r="E388" s="6">
        <v>0</v>
      </c>
      <c r="F388" s="3">
        <v>2</v>
      </c>
      <c r="G388" s="7">
        <f t="shared" si="3"/>
        <v>0</v>
      </c>
    </row>
    <row r="389" spans="1:7" ht="30" x14ac:dyDescent="0.2">
      <c r="A389" s="24">
        <v>380</v>
      </c>
      <c r="B389" s="11" t="s">
        <v>400</v>
      </c>
      <c r="C389" s="5"/>
      <c r="D389" s="3" t="s">
        <v>12</v>
      </c>
      <c r="E389" s="6">
        <v>0</v>
      </c>
      <c r="F389" s="3">
        <v>4</v>
      </c>
      <c r="G389" s="7">
        <f t="shared" si="3"/>
        <v>0</v>
      </c>
    </row>
    <row r="390" spans="1:7" ht="30" x14ac:dyDescent="0.2">
      <c r="A390" s="24">
        <v>381</v>
      </c>
      <c r="B390" s="9" t="s">
        <v>401</v>
      </c>
      <c r="C390" s="5"/>
      <c r="D390" s="3" t="s">
        <v>12</v>
      </c>
      <c r="E390" s="6">
        <v>0</v>
      </c>
      <c r="F390" s="3">
        <v>4</v>
      </c>
      <c r="G390" s="7">
        <f t="shared" si="3"/>
        <v>0</v>
      </c>
    </row>
    <row r="391" spans="1:7" ht="30" x14ac:dyDescent="0.2">
      <c r="A391" s="24">
        <v>382</v>
      </c>
      <c r="B391" s="4" t="s">
        <v>402</v>
      </c>
      <c r="C391" s="5"/>
      <c r="D391" s="3" t="s">
        <v>12</v>
      </c>
      <c r="E391" s="6">
        <v>0</v>
      </c>
      <c r="F391" s="3">
        <v>5</v>
      </c>
      <c r="G391" s="7">
        <f t="shared" si="3"/>
        <v>0</v>
      </c>
    </row>
    <row r="392" spans="1:7" ht="30" x14ac:dyDescent="0.2">
      <c r="A392" s="24">
        <v>383</v>
      </c>
      <c r="B392" s="4" t="s">
        <v>403</v>
      </c>
      <c r="C392" s="5"/>
      <c r="D392" s="3" t="s">
        <v>12</v>
      </c>
      <c r="E392" s="6">
        <v>0</v>
      </c>
      <c r="F392" s="3">
        <v>2</v>
      </c>
      <c r="G392" s="7">
        <f t="shared" si="3"/>
        <v>0</v>
      </c>
    </row>
    <row r="393" spans="1:7" ht="30" x14ac:dyDescent="0.2">
      <c r="A393" s="24">
        <v>384</v>
      </c>
      <c r="B393" s="9" t="s">
        <v>404</v>
      </c>
      <c r="C393" s="26"/>
      <c r="D393" s="27" t="s">
        <v>12</v>
      </c>
      <c r="E393" s="6">
        <v>0</v>
      </c>
      <c r="F393" s="27">
        <v>2</v>
      </c>
      <c r="G393" s="7">
        <f t="shared" si="3"/>
        <v>0</v>
      </c>
    </row>
    <row r="394" spans="1:7" ht="105" x14ac:dyDescent="0.2">
      <c r="A394" s="24">
        <v>385</v>
      </c>
      <c r="B394" s="44" t="s">
        <v>405</v>
      </c>
      <c r="C394" s="26"/>
      <c r="D394" s="27" t="s">
        <v>12</v>
      </c>
      <c r="E394" s="6">
        <v>0</v>
      </c>
      <c r="F394" s="27">
        <v>1</v>
      </c>
      <c r="G394" s="7">
        <f t="shared" si="3"/>
        <v>0</v>
      </c>
    </row>
    <row r="395" spans="1:7" ht="105" x14ac:dyDescent="0.2">
      <c r="A395" s="24">
        <v>386</v>
      </c>
      <c r="B395" s="44" t="s">
        <v>406</v>
      </c>
      <c r="C395" s="26"/>
      <c r="D395" s="27" t="s">
        <v>12</v>
      </c>
      <c r="E395" s="6">
        <v>0</v>
      </c>
      <c r="F395" s="27">
        <v>1</v>
      </c>
      <c r="G395" s="7">
        <f t="shared" si="3"/>
        <v>0</v>
      </c>
    </row>
    <row r="396" spans="1:7" ht="40.5" customHeight="1" x14ac:dyDescent="0.2">
      <c r="A396" s="24">
        <v>387</v>
      </c>
      <c r="B396" s="4" t="s">
        <v>407</v>
      </c>
      <c r="C396" s="5"/>
      <c r="D396" s="3" t="s">
        <v>37</v>
      </c>
      <c r="E396" s="6">
        <v>0</v>
      </c>
      <c r="F396" s="3">
        <v>4</v>
      </c>
      <c r="G396" s="7">
        <f t="shared" si="3"/>
        <v>0</v>
      </c>
    </row>
    <row r="397" spans="1:7" ht="33.75" customHeight="1" x14ac:dyDescent="0.2">
      <c r="A397" s="24">
        <v>388</v>
      </c>
      <c r="B397" s="4" t="s">
        <v>408</v>
      </c>
      <c r="C397" s="5"/>
      <c r="D397" s="3" t="s">
        <v>12</v>
      </c>
      <c r="E397" s="6">
        <v>0</v>
      </c>
      <c r="F397" s="3">
        <v>10</v>
      </c>
      <c r="G397" s="7">
        <f t="shared" si="3"/>
        <v>0</v>
      </c>
    </row>
    <row r="398" spans="1:7" ht="27" customHeight="1" x14ac:dyDescent="0.2">
      <c r="A398" s="24">
        <v>389</v>
      </c>
      <c r="B398" s="4" t="s">
        <v>409</v>
      </c>
      <c r="C398" s="5"/>
      <c r="D398" s="3" t="s">
        <v>12</v>
      </c>
      <c r="E398" s="6">
        <v>0</v>
      </c>
      <c r="F398" s="3">
        <v>10</v>
      </c>
      <c r="G398" s="7">
        <f t="shared" si="3"/>
        <v>0</v>
      </c>
    </row>
    <row r="399" spans="1:7" ht="24.75" customHeight="1" x14ac:dyDescent="0.2">
      <c r="A399" s="24">
        <v>390</v>
      </c>
      <c r="B399" s="9" t="s">
        <v>410</v>
      </c>
      <c r="C399" s="5"/>
      <c r="D399" s="3" t="s">
        <v>12</v>
      </c>
      <c r="E399" s="6">
        <v>0</v>
      </c>
      <c r="F399" s="3">
        <v>6</v>
      </c>
      <c r="G399" s="7">
        <f t="shared" si="3"/>
        <v>0</v>
      </c>
    </row>
    <row r="400" spans="1:7" ht="36.75" customHeight="1" x14ac:dyDescent="0.2">
      <c r="A400" s="24">
        <v>391</v>
      </c>
      <c r="B400" s="9" t="s">
        <v>411</v>
      </c>
      <c r="C400" s="5"/>
      <c r="D400" s="3" t="s">
        <v>12</v>
      </c>
      <c r="E400" s="6">
        <v>0</v>
      </c>
      <c r="F400" s="3">
        <v>4</v>
      </c>
      <c r="G400" s="7">
        <f t="shared" si="3"/>
        <v>0</v>
      </c>
    </row>
    <row r="401" spans="1:7" ht="24.75" customHeight="1" x14ac:dyDescent="0.2">
      <c r="A401" s="24">
        <v>392</v>
      </c>
      <c r="B401" s="9" t="s">
        <v>412</v>
      </c>
      <c r="C401" s="5"/>
      <c r="D401" s="3" t="s">
        <v>12</v>
      </c>
      <c r="E401" s="6">
        <v>0</v>
      </c>
      <c r="F401" s="3">
        <v>10</v>
      </c>
      <c r="G401" s="7">
        <f t="shared" si="3"/>
        <v>0</v>
      </c>
    </row>
    <row r="402" spans="1:7" ht="24" customHeight="1" x14ac:dyDescent="0.2">
      <c r="A402" s="24">
        <v>393</v>
      </c>
      <c r="B402" s="9" t="s">
        <v>413</v>
      </c>
      <c r="C402" s="5"/>
      <c r="D402" s="3" t="s">
        <v>12</v>
      </c>
      <c r="E402" s="6">
        <v>0</v>
      </c>
      <c r="F402" s="3">
        <v>7</v>
      </c>
      <c r="G402" s="7">
        <f t="shared" si="3"/>
        <v>0</v>
      </c>
    </row>
    <row r="403" spans="1:7" ht="27.75" customHeight="1" x14ac:dyDescent="0.2">
      <c r="A403" s="24">
        <v>394</v>
      </c>
      <c r="B403" s="9" t="s">
        <v>414</v>
      </c>
      <c r="C403" s="5"/>
      <c r="D403" s="3" t="s">
        <v>12</v>
      </c>
      <c r="E403" s="6">
        <v>0</v>
      </c>
      <c r="F403" s="3">
        <v>10</v>
      </c>
      <c r="G403" s="7">
        <f t="shared" si="3"/>
        <v>0</v>
      </c>
    </row>
    <row r="404" spans="1:7" ht="15" x14ac:dyDescent="0.25">
      <c r="A404" s="24"/>
      <c r="B404" s="9"/>
      <c r="C404" s="5"/>
      <c r="D404" s="3"/>
      <c r="E404" s="22"/>
      <c r="F404" s="45"/>
      <c r="G404" s="46">
        <f>SUM(G271:G403)</f>
        <v>0</v>
      </c>
    </row>
    <row r="405" spans="1:7" ht="15.75" customHeight="1" x14ac:dyDescent="0.25">
      <c r="A405" s="47"/>
      <c r="B405" s="47"/>
      <c r="C405" s="47"/>
      <c r="D405" s="47"/>
      <c r="E405" s="54" t="s">
        <v>415</v>
      </c>
      <c r="F405" s="54"/>
      <c r="G405" s="46">
        <f>SUM(G114+G205+G269+G404)</f>
        <v>0</v>
      </c>
    </row>
    <row r="406" spans="1:7" ht="15.75" customHeight="1" x14ac:dyDescent="0.25">
      <c r="A406" s="47"/>
      <c r="B406" s="47"/>
      <c r="C406" s="47"/>
      <c r="D406" s="47"/>
      <c r="E406" s="54" t="s">
        <v>416</v>
      </c>
      <c r="F406" s="54"/>
      <c r="G406" s="46">
        <f>ROUND(G405*0.23,2)</f>
        <v>0</v>
      </c>
    </row>
    <row r="407" spans="1:7" ht="15.75" customHeight="1" x14ac:dyDescent="0.25">
      <c r="A407" s="47"/>
      <c r="B407" s="47"/>
      <c r="C407" s="47"/>
      <c r="D407" s="47"/>
      <c r="E407" s="55" t="s">
        <v>417</v>
      </c>
      <c r="F407" s="55"/>
      <c r="G407" s="46">
        <f>SUM(G405+G406)</f>
        <v>0</v>
      </c>
    </row>
    <row r="408" spans="1:7" ht="15" x14ac:dyDescent="0.25">
      <c r="A408" s="47"/>
      <c r="B408" s="47"/>
      <c r="C408" s="47"/>
      <c r="D408" s="47"/>
      <c r="E408" s="47"/>
      <c r="F408" s="48"/>
      <c r="G408" s="49"/>
    </row>
    <row r="409" spans="1:7" ht="15" x14ac:dyDescent="0.25">
      <c r="A409" s="47"/>
      <c r="B409" s="2" t="s">
        <v>418</v>
      </c>
      <c r="C409" s="47"/>
      <c r="D409" s="47"/>
      <c r="E409" s="47"/>
      <c r="F409" s="48"/>
      <c r="G409" s="47"/>
    </row>
  </sheetData>
  <mergeCells count="8">
    <mergeCell ref="E406:F406"/>
    <mergeCell ref="E407:F407"/>
    <mergeCell ref="A1:G1"/>
    <mergeCell ref="A3:G3"/>
    <mergeCell ref="A115:G115"/>
    <mergeCell ref="A206:G206"/>
    <mergeCell ref="A270:G270"/>
    <mergeCell ref="E405:F405"/>
  </mergeCells>
  <pageMargins left="0.23622047244094488" right="0.23622047244094488" top="0.3543307086614173" bottom="0.3543307086614173" header="0.31496062992125984" footer="0.31496062992125984"/>
  <pageSetup paperSize="9" orientation="landscape" useFirstPageNumber="1" horizontalDpi="300" verticalDpi="300" r:id="rId1"/>
  <headerFooter alignWithMargins="0">
    <oddHeader>&amp;C&amp;A</oddHeader>
    <oddFooter>&amp;CStrona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Goś</dc:creator>
  <cp:lastModifiedBy>Aneta Łukasik-Dolak</cp:lastModifiedBy>
  <cp:lastPrinted>2025-04-07T12:58:34Z</cp:lastPrinted>
  <dcterms:created xsi:type="dcterms:W3CDTF">2025-04-04T05:31:19Z</dcterms:created>
  <dcterms:modified xsi:type="dcterms:W3CDTF">2025-04-07T13:08:28Z</dcterms:modified>
</cp:coreProperties>
</file>