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zesław Drąg\Desktop\GAZ 2023\"/>
    </mc:Choice>
  </mc:AlternateContent>
  <xr:revisionPtr revIDLastSave="0" documentId="13_ncr:1_{F7DE6ED1-B58A-43E5-BF7B-D461DB0766C4}" xr6:coauthVersionLast="47" xr6:coauthVersionMax="47" xr10:uidLastSave="{00000000-0000-0000-0000-000000000000}"/>
  <bookViews>
    <workbookView xWindow="2940" yWindow="2940" windowWidth="21600" windowHeight="113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A4" i="1"/>
</calcChain>
</file>

<file path=xl/sharedStrings.xml><?xml version="1.0" encoding="utf-8"?>
<sst xmlns="http://schemas.openxmlformats.org/spreadsheetml/2006/main" count="63" uniqueCount="43">
  <si>
    <r>
      <t xml:space="preserve">Moc umowna
</t>
    </r>
    <r>
      <rPr>
        <sz val="9"/>
        <rFont val="Calibri"/>
        <family val="2"/>
        <charset val="238"/>
        <scheme val="minor"/>
      </rPr>
      <t>(kWh/h)</t>
    </r>
  </si>
  <si>
    <r>
      <rPr>
        <b/>
        <sz val="9"/>
        <rFont val="Calibri"/>
        <family val="2"/>
        <charset val="238"/>
        <scheme val="minor"/>
      </rPr>
      <t>Szacunkowe zapotrzebowanie na paliwo gazowe zwolnione 
z akcyzy</t>
    </r>
    <r>
      <rPr>
        <sz val="9"/>
        <rFont val="Calibri"/>
        <family val="2"/>
        <charset val="238"/>
        <scheme val="minor"/>
      </rPr>
      <t xml:space="preserve"> 
(kWh)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</si>
  <si>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(kWh)</t>
    </r>
  </si>
  <si>
    <t>Liczba miesięcy</t>
  </si>
  <si>
    <t>Liczba dni</t>
  </si>
  <si>
    <t>Oddział dystrybucji</t>
  </si>
  <si>
    <t>Cena za gaz (zł netto)</t>
  </si>
  <si>
    <t>Cena za usługi dystrybucyjne (zł netto)</t>
  </si>
  <si>
    <t>CENA OFERTY 
(zł netto)</t>
  </si>
  <si>
    <t>CENA OFERTY 
(zł brutto)</t>
  </si>
  <si>
    <r>
      <rPr>
        <b/>
        <sz val="9"/>
        <rFont val="Calibri"/>
        <family val="2"/>
        <charset val="238"/>
        <scheme val="minor"/>
      </rPr>
      <t xml:space="preserve">Cena jednostkowa za gaz bez akcyzy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(zaokrąglenie 
do 3 miejsc 
po przecinku)</t>
    </r>
  </si>
  <si>
    <r>
      <rPr>
        <b/>
        <sz val="9"/>
        <rFont val="Calibri"/>
        <family val="2"/>
        <charset val="238"/>
        <scheme val="minor"/>
      </rPr>
      <t>Abonament</t>
    </r>
    <r>
      <rPr>
        <sz val="9"/>
        <rFont val="Calibri"/>
        <family val="2"/>
        <charset val="238"/>
        <scheme val="minor"/>
      </rPr>
      <t xml:space="preserve"> 
(zł/m-c)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</si>
  <si>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(zł/m-c) 
dla grup taryfowych z ozn. 
W-1, W-2, W-3, W-4
b) (gr/(kWh/h) za h) 
dla grup taryfowych z ozn. 
W-5, W-6, W-7</t>
    </r>
  </si>
  <si>
    <r>
      <t xml:space="preserve">Stawka opłaty zmiennej 
</t>
    </r>
    <r>
      <rPr>
        <sz val="9"/>
        <rFont val="Calibri"/>
        <family val="2"/>
        <charset val="238"/>
        <scheme val="minor"/>
      </rPr>
      <t>(gr/kWh)</t>
    </r>
  </si>
  <si>
    <t>nd.</t>
  </si>
  <si>
    <t>PSG Sp. z o.o. - Tarnów</t>
  </si>
  <si>
    <t>SUMA:</t>
  </si>
  <si>
    <t>Odbiorca</t>
  </si>
  <si>
    <t>Grupa Taryfowa</t>
  </si>
  <si>
    <t>OSP Mszana Górna</t>
  </si>
  <si>
    <t>OSP Łetowe</t>
  </si>
  <si>
    <t>OSP Olszówka</t>
  </si>
  <si>
    <t xml:space="preserve">OSP Kasinka Mała </t>
  </si>
  <si>
    <t>OSP Kasina Wielka</t>
  </si>
  <si>
    <t>Liczba pkt. poboru</t>
  </si>
  <si>
    <t>Łącznie opłata stała (zł)
a) (kol. 3 × kol. 8 × kol. 15) 
dla grup taryfowych z ozn.
W-1, W-2, W-3, W-4
b) (kol. 4 × kol. 9 × 24 h × kol. 15) /100 
dla grup taryfowych z ozn.
W-5, W-6, W-7
(zaokrąglenie do 2 
miejsc po przecinku)</t>
  </si>
  <si>
    <t>Łącznie opłata zmienna (zł)
(kol. 7 × kol. 17) /100
(zaokrąglenie do 2 miejsc po przecinku)</t>
  </si>
  <si>
    <t>Łącznie usługi dystrybucyjne (zł)
(kol. 16 + kol. 18)</t>
  </si>
  <si>
    <t>(suma kol. 14 
+ kol. 19)</t>
  </si>
  <si>
    <t>(kol. 20) + podatek VAT
(zaokrąglenie do 2 miejsc po przecinku)</t>
  </si>
  <si>
    <t>Łącznie (zł)
(kol. 7 × kol. 11) /100 + (kol. 6 × kol. 12) /100 + (kol. 3 × kol. 8 × kol. 13)
(zaokrąglenie do 2 miejsc po przecinku)</t>
  </si>
  <si>
    <t>BW-3.6</t>
  </si>
  <si>
    <t>BW-1.1</t>
  </si>
  <si>
    <t>OSP Łostówka</t>
  </si>
  <si>
    <t>Razem</t>
  </si>
  <si>
    <t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Ustawy o podatku akcyzowym] oraz przyjmując wartość ciepła spalania 39,5 MJ/m3.</t>
  </si>
  <si>
    <r>
      <rPr>
        <b/>
        <sz val="9"/>
        <rFont val="Calibri"/>
        <family val="2"/>
        <charset val="238"/>
        <scheme val="minor"/>
      </rPr>
      <t>Szacunkowe zapotrzebowanie na paliwo gazowe opodatkowane akcyzą 1,38 zł/GJ</t>
    </r>
    <r>
      <rPr>
        <sz val="9"/>
        <rFont val="Calibri"/>
        <family val="2"/>
        <charset val="238"/>
        <scheme val="minor"/>
      </rPr>
      <t xml:space="preserve">
(kWh)</t>
    </r>
  </si>
  <si>
    <r>
      <rPr>
        <b/>
        <sz val="9"/>
        <rFont val="Calibri"/>
        <family val="2"/>
        <charset val="238"/>
        <scheme val="minor"/>
      </rPr>
      <t xml:space="preserve">Cena jednostkowa za gaz z akcyzą 1,38 zł/GJ*
</t>
    </r>
    <r>
      <rPr>
        <sz val="9"/>
        <rFont val="Calibri"/>
        <family val="2"/>
        <charset val="238"/>
        <scheme val="minor"/>
      </rPr>
      <t xml:space="preserve">(gr/kWh)
</t>
    </r>
    <r>
      <rPr>
        <i/>
        <sz val="9"/>
        <rFont val="Calibri"/>
        <family val="2"/>
        <charset val="238"/>
        <scheme val="minor"/>
      </rPr>
      <t>(kol. 11 + 0,362)</t>
    </r>
  </si>
  <si>
    <t>Szacunkowe zapotrzebowanie na paliwo gazowe podlegajace ochronie</t>
  </si>
  <si>
    <t>Szacunkowe zapotrzebowanie na paliwo gazowe niepodlegajace ochronie</t>
  </si>
  <si>
    <t>Załącznik nr 2A do SWZ - Formularz cenowy</t>
  </si>
  <si>
    <t xml:space="preserve">Gminna Biblioteka Publiczna w Mszanie Dolnej Z/S w Kasinie Wielkiej </t>
  </si>
  <si>
    <t>BW-2.1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</si>
</sst>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>
    <font>
      <sz val="11"/>
      <color theme="1"/>
      <name val="Czcionka tekstu podstawowego"/>
      <family val="2"/>
      <charset val="238"/>
    </font>
    <font>
      <b/>
      <sz val="13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1"/>
  <sheetViews>
    <sheetView tabSelected="1" zoomScale="85" zoomScaleNormal="85" workbookViewId="0">
      <selection activeCell="N12" sqref="N12"/>
    </sheetView>
  </sheetViews>
  <sheetFormatPr defaultRowHeight="14.25"/>
  <cols>
    <col min="1" max="1" width="12.625" customWidth="1"/>
    <col min="2" max="2" width="9" customWidth="1"/>
    <col min="3" max="3" width="7.875" customWidth="1"/>
    <col min="4" max="4" width="6.125" customWidth="1"/>
    <col min="5" max="5" width="7.75" customWidth="1"/>
    <col min="6" max="6" width="9" customWidth="1"/>
    <col min="7" max="8" width="8.375" customWidth="1"/>
    <col min="9" max="9" width="8.25" customWidth="1"/>
    <col min="10" max="10" width="7.75" customWidth="1"/>
    <col min="11" max="11" width="7.25" customWidth="1"/>
    <col min="12" max="12" width="15.625" customWidth="1"/>
    <col min="13" max="13" width="9.875" customWidth="1"/>
    <col min="14" max="14" width="9" customWidth="1"/>
    <col min="15" max="15" width="8.625" customWidth="1"/>
    <col min="16" max="16" width="13" customWidth="1"/>
    <col min="17" max="17" width="13.125" customWidth="1"/>
    <col min="18" max="18" width="17.125" customWidth="1"/>
    <col min="20" max="20" width="11.75" customWidth="1"/>
    <col min="21" max="21" width="10.875" customWidth="1"/>
    <col min="22" max="22" width="9.5" customWidth="1"/>
    <col min="23" max="23" width="8.875" customWidth="1"/>
  </cols>
  <sheetData>
    <row r="1" spans="1:23" ht="17.25">
      <c r="A1" s="20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</row>
    <row r="2" spans="1:23" ht="36">
      <c r="A2" s="21" t="s">
        <v>17</v>
      </c>
      <c r="B2" s="21" t="s">
        <v>18</v>
      </c>
      <c r="C2" s="3"/>
      <c r="D2" s="21" t="s">
        <v>0</v>
      </c>
      <c r="E2" s="22" t="s">
        <v>1</v>
      </c>
      <c r="F2" s="22" t="s">
        <v>36</v>
      </c>
      <c r="G2" s="22" t="s">
        <v>2</v>
      </c>
      <c r="H2" s="2"/>
      <c r="I2" s="2"/>
      <c r="J2" s="21" t="s">
        <v>3</v>
      </c>
      <c r="K2" s="21" t="s">
        <v>4</v>
      </c>
      <c r="L2" s="21" t="s">
        <v>5</v>
      </c>
      <c r="M2" s="18" t="s">
        <v>6</v>
      </c>
      <c r="N2" s="18"/>
      <c r="O2" s="18"/>
      <c r="P2" s="18"/>
      <c r="Q2" s="18" t="s">
        <v>7</v>
      </c>
      <c r="R2" s="18"/>
      <c r="S2" s="18"/>
      <c r="T2" s="18"/>
      <c r="U2" s="18"/>
      <c r="V2" s="1" t="s">
        <v>8</v>
      </c>
      <c r="W2" s="1" t="s">
        <v>9</v>
      </c>
    </row>
    <row r="3" spans="1:23" ht="156" customHeight="1">
      <c r="A3" s="21"/>
      <c r="B3" s="21"/>
      <c r="C3" s="3" t="s">
        <v>24</v>
      </c>
      <c r="D3" s="21"/>
      <c r="E3" s="22"/>
      <c r="F3" s="22"/>
      <c r="G3" s="22"/>
      <c r="H3" s="3" t="s">
        <v>38</v>
      </c>
      <c r="I3" s="3" t="s">
        <v>39</v>
      </c>
      <c r="J3" s="21"/>
      <c r="K3" s="21"/>
      <c r="L3" s="21"/>
      <c r="M3" s="2" t="s">
        <v>10</v>
      </c>
      <c r="N3" s="2" t="s">
        <v>37</v>
      </c>
      <c r="O3" s="2" t="s">
        <v>11</v>
      </c>
      <c r="P3" s="2" t="s">
        <v>30</v>
      </c>
      <c r="Q3" s="2" t="s">
        <v>12</v>
      </c>
      <c r="R3" s="2" t="s">
        <v>25</v>
      </c>
      <c r="S3" s="3" t="s">
        <v>13</v>
      </c>
      <c r="T3" s="2" t="s">
        <v>26</v>
      </c>
      <c r="U3" s="2" t="s">
        <v>27</v>
      </c>
      <c r="V3" s="2" t="s">
        <v>28</v>
      </c>
      <c r="W3" s="2" t="s">
        <v>29</v>
      </c>
    </row>
    <row r="4" spans="1:23">
      <c r="A4" s="4" t="str">
        <f>"-1-"</f>
        <v>-1-</v>
      </c>
      <c r="B4" s="4" t="str">
        <f>"-2-"</f>
        <v>-2-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/>
      <c r="I4" s="4"/>
      <c r="J4" s="4">
        <v>8</v>
      </c>
      <c r="K4" s="4">
        <v>9</v>
      </c>
      <c r="L4" s="4">
        <v>10</v>
      </c>
      <c r="M4" s="4">
        <v>11</v>
      </c>
      <c r="N4" s="4">
        <v>12</v>
      </c>
      <c r="O4" s="4">
        <v>13</v>
      </c>
      <c r="P4" s="4">
        <v>14</v>
      </c>
      <c r="Q4" s="4">
        <v>15</v>
      </c>
      <c r="R4" s="4">
        <v>16</v>
      </c>
      <c r="S4" s="4">
        <v>17</v>
      </c>
      <c r="T4" s="4">
        <v>18</v>
      </c>
      <c r="U4" s="4">
        <v>19</v>
      </c>
      <c r="V4" s="4">
        <v>20</v>
      </c>
      <c r="W4" s="4">
        <v>21</v>
      </c>
    </row>
    <row r="5" spans="1:23" ht="33" customHeight="1">
      <c r="A5" s="2" t="s">
        <v>19</v>
      </c>
      <c r="B5" s="4" t="s">
        <v>31</v>
      </c>
      <c r="C5" s="4">
        <v>1</v>
      </c>
      <c r="D5" s="14" t="s">
        <v>14</v>
      </c>
      <c r="E5" s="6">
        <v>0</v>
      </c>
      <c r="F5" s="6">
        <v>21131</v>
      </c>
      <c r="G5" s="6">
        <v>21131</v>
      </c>
      <c r="H5" s="6">
        <v>21131</v>
      </c>
      <c r="I5" s="6">
        <v>0</v>
      </c>
      <c r="J5" s="6">
        <v>12</v>
      </c>
      <c r="K5" s="6">
        <v>365</v>
      </c>
      <c r="L5" s="7" t="s">
        <v>15</v>
      </c>
      <c r="M5" s="11"/>
      <c r="N5" s="8"/>
      <c r="O5" s="15"/>
      <c r="P5" s="9"/>
      <c r="Q5" s="11"/>
      <c r="R5" s="12"/>
      <c r="S5" s="11"/>
      <c r="T5" s="12"/>
      <c r="U5" s="9"/>
      <c r="V5" s="9"/>
      <c r="W5" s="9"/>
    </row>
    <row r="6" spans="1:23" ht="21.75" customHeight="1">
      <c r="A6" s="2" t="s">
        <v>20</v>
      </c>
      <c r="B6" s="4" t="s">
        <v>31</v>
      </c>
      <c r="C6" s="4">
        <v>1</v>
      </c>
      <c r="D6" s="14" t="s">
        <v>14</v>
      </c>
      <c r="E6" s="6">
        <v>0</v>
      </c>
      <c r="F6" s="6">
        <v>36876</v>
      </c>
      <c r="G6" s="6">
        <v>36876</v>
      </c>
      <c r="H6" s="6">
        <v>36876</v>
      </c>
      <c r="I6" s="6">
        <v>0</v>
      </c>
      <c r="J6" s="6">
        <v>12</v>
      </c>
      <c r="K6" s="6">
        <v>365</v>
      </c>
      <c r="L6" s="7" t="s">
        <v>15</v>
      </c>
      <c r="M6" s="11"/>
      <c r="N6" s="8"/>
      <c r="O6" s="15"/>
      <c r="P6" s="9"/>
      <c r="Q6" s="11"/>
      <c r="R6" s="12"/>
      <c r="S6" s="11"/>
      <c r="T6" s="12"/>
      <c r="U6" s="9"/>
      <c r="V6" s="9"/>
      <c r="W6" s="9"/>
    </row>
    <row r="7" spans="1:23" ht="23.25" customHeight="1">
      <c r="A7" s="2" t="s">
        <v>21</v>
      </c>
      <c r="B7" s="4" t="s">
        <v>31</v>
      </c>
      <c r="C7" s="4">
        <v>1</v>
      </c>
      <c r="D7" s="5" t="s">
        <v>14</v>
      </c>
      <c r="E7" s="6">
        <v>0</v>
      </c>
      <c r="F7" s="6">
        <v>29074</v>
      </c>
      <c r="G7" s="6">
        <v>29074</v>
      </c>
      <c r="H7" s="6">
        <v>29074</v>
      </c>
      <c r="I7" s="6">
        <v>0</v>
      </c>
      <c r="J7" s="6">
        <v>12</v>
      </c>
      <c r="K7" s="6">
        <v>365</v>
      </c>
      <c r="L7" s="7" t="s">
        <v>15</v>
      </c>
      <c r="M7" s="11"/>
      <c r="N7" s="8"/>
      <c r="O7" s="15"/>
      <c r="P7" s="9"/>
      <c r="Q7" s="11"/>
      <c r="R7" s="12"/>
      <c r="S7" s="11"/>
      <c r="T7" s="12"/>
      <c r="U7" s="9"/>
      <c r="V7" s="9"/>
      <c r="W7" s="9"/>
    </row>
    <row r="8" spans="1:23" ht="22.5" customHeight="1">
      <c r="A8" s="2" t="s">
        <v>21</v>
      </c>
      <c r="B8" s="4" t="s">
        <v>32</v>
      </c>
      <c r="C8" s="4">
        <v>1</v>
      </c>
      <c r="D8" s="5" t="s">
        <v>14</v>
      </c>
      <c r="E8" s="6">
        <v>0</v>
      </c>
      <c r="F8" s="6">
        <v>117</v>
      </c>
      <c r="G8" s="6">
        <v>117</v>
      </c>
      <c r="H8" s="6">
        <v>117</v>
      </c>
      <c r="I8" s="6">
        <v>0</v>
      </c>
      <c r="J8" s="6">
        <v>12</v>
      </c>
      <c r="K8" s="6">
        <v>365</v>
      </c>
      <c r="L8" s="7" t="s">
        <v>15</v>
      </c>
      <c r="M8" s="11"/>
      <c r="N8" s="8"/>
      <c r="O8" s="15"/>
      <c r="P8" s="9"/>
      <c r="Q8" s="11"/>
      <c r="R8" s="12"/>
      <c r="S8" s="11"/>
      <c r="T8" s="12"/>
      <c r="U8" s="9"/>
      <c r="V8" s="9"/>
      <c r="W8" s="9"/>
    </row>
    <row r="9" spans="1:23" ht="34.5" customHeight="1">
      <c r="A9" s="2" t="s">
        <v>22</v>
      </c>
      <c r="B9" s="4" t="s">
        <v>31</v>
      </c>
      <c r="C9" s="4">
        <v>1</v>
      </c>
      <c r="D9" s="5" t="s">
        <v>14</v>
      </c>
      <c r="E9" s="6">
        <v>0</v>
      </c>
      <c r="F9" s="6">
        <v>94450</v>
      </c>
      <c r="G9" s="6">
        <v>94450</v>
      </c>
      <c r="H9" s="6">
        <v>94450</v>
      </c>
      <c r="I9" s="6">
        <v>0</v>
      </c>
      <c r="J9" s="6">
        <v>12</v>
      </c>
      <c r="K9" s="6">
        <v>365</v>
      </c>
      <c r="L9" s="7" t="s">
        <v>15</v>
      </c>
      <c r="M9" s="11"/>
      <c r="N9" s="8"/>
      <c r="O9" s="15"/>
      <c r="P9" s="9"/>
      <c r="Q9" s="11"/>
      <c r="R9" s="12"/>
      <c r="S9" s="11"/>
      <c r="T9" s="12"/>
      <c r="U9" s="9"/>
      <c r="V9" s="9"/>
      <c r="W9" s="9"/>
    </row>
    <row r="10" spans="1:23" ht="34.5" customHeight="1">
      <c r="A10" s="2" t="s">
        <v>33</v>
      </c>
      <c r="B10" s="4" t="s">
        <v>31</v>
      </c>
      <c r="C10" s="4">
        <v>1</v>
      </c>
      <c r="D10" s="5" t="s">
        <v>14</v>
      </c>
      <c r="E10" s="6">
        <v>0</v>
      </c>
      <c r="F10" s="6">
        <v>56567</v>
      </c>
      <c r="G10" s="6">
        <v>56567</v>
      </c>
      <c r="H10" s="6">
        <v>56567</v>
      </c>
      <c r="I10" s="6">
        <v>0</v>
      </c>
      <c r="J10" s="6">
        <v>12</v>
      </c>
      <c r="K10" s="6">
        <v>365</v>
      </c>
      <c r="L10" s="7" t="s">
        <v>15</v>
      </c>
      <c r="M10" s="11"/>
      <c r="N10" s="8"/>
      <c r="O10" s="15"/>
      <c r="P10" s="9"/>
      <c r="Q10" s="11"/>
      <c r="R10" s="12"/>
      <c r="S10" s="11"/>
      <c r="T10" s="12"/>
      <c r="U10" s="9"/>
      <c r="V10" s="9"/>
      <c r="W10" s="9"/>
    </row>
    <row r="11" spans="1:23" ht="34.5" customHeight="1">
      <c r="A11" s="2" t="s">
        <v>23</v>
      </c>
      <c r="B11" s="4" t="s">
        <v>31</v>
      </c>
      <c r="C11" s="4">
        <v>1</v>
      </c>
      <c r="D11" s="5" t="s">
        <v>14</v>
      </c>
      <c r="E11" s="6">
        <v>0</v>
      </c>
      <c r="F11" s="6">
        <v>60413</v>
      </c>
      <c r="G11" s="6">
        <v>60413</v>
      </c>
      <c r="H11" s="6">
        <v>60413</v>
      </c>
      <c r="I11" s="6">
        <v>0</v>
      </c>
      <c r="J11" s="6">
        <v>12</v>
      </c>
      <c r="K11" s="6">
        <v>365</v>
      </c>
      <c r="L11" s="7" t="s">
        <v>15</v>
      </c>
      <c r="M11" s="11"/>
      <c r="N11" s="8"/>
      <c r="O11" s="15"/>
      <c r="P11" s="9"/>
      <c r="Q11" s="11"/>
      <c r="R11" s="12"/>
      <c r="S11" s="11"/>
      <c r="T11" s="12"/>
      <c r="U11" s="9"/>
      <c r="V11" s="9"/>
      <c r="W11" s="9"/>
    </row>
    <row r="12" spans="1:23" ht="65.25" customHeight="1">
      <c r="A12" s="23" t="s">
        <v>41</v>
      </c>
      <c r="B12" s="4" t="s">
        <v>42</v>
      </c>
      <c r="C12" s="4">
        <v>1</v>
      </c>
      <c r="D12" s="5" t="s">
        <v>14</v>
      </c>
      <c r="E12" s="6">
        <v>12650</v>
      </c>
      <c r="F12" s="6">
        <v>0</v>
      </c>
      <c r="G12" s="6">
        <v>12650</v>
      </c>
      <c r="H12" s="6">
        <v>12650</v>
      </c>
      <c r="I12" s="6">
        <v>0</v>
      </c>
      <c r="J12" s="6">
        <v>12</v>
      </c>
      <c r="K12" s="6">
        <v>365</v>
      </c>
      <c r="L12" s="7" t="s">
        <v>15</v>
      </c>
      <c r="M12" s="11"/>
      <c r="N12" s="8"/>
      <c r="O12" s="15"/>
      <c r="P12" s="9"/>
      <c r="Q12" s="11"/>
      <c r="R12" s="12"/>
      <c r="S12" s="11"/>
      <c r="T12" s="12"/>
      <c r="U12" s="9"/>
      <c r="V12" s="9"/>
      <c r="W12" s="9"/>
    </row>
    <row r="13" spans="1:23" ht="34.5" customHeight="1">
      <c r="A13" s="2" t="s">
        <v>34</v>
      </c>
      <c r="B13" s="4"/>
      <c r="C13" s="4"/>
      <c r="D13" s="5"/>
      <c r="E13" s="6">
        <v>12650</v>
      </c>
      <c r="F13" s="6">
        <v>298628</v>
      </c>
      <c r="G13" s="6">
        <v>311278</v>
      </c>
      <c r="H13" s="6">
        <v>311278</v>
      </c>
      <c r="I13" s="6">
        <v>0</v>
      </c>
      <c r="J13" s="6"/>
      <c r="K13" s="6"/>
      <c r="L13" s="7"/>
      <c r="M13" s="11"/>
      <c r="N13" s="8"/>
      <c r="O13" s="15"/>
      <c r="P13" s="9"/>
      <c r="Q13" s="11"/>
      <c r="R13" s="12"/>
      <c r="S13" s="11"/>
      <c r="T13" s="12"/>
      <c r="U13" s="9"/>
      <c r="V13" s="9"/>
      <c r="W13" s="9"/>
    </row>
    <row r="14" spans="1:23" ht="24.75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0" t="s">
        <v>16</v>
      </c>
      <c r="V14" s="9"/>
      <c r="W14" s="9"/>
    </row>
    <row r="18" spans="1:31" ht="312">
      <c r="A18" s="17" t="s">
        <v>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6"/>
      <c r="AC18" s="16"/>
      <c r="AD18" s="16"/>
      <c r="AE18" s="16"/>
    </row>
    <row r="21" spans="1:31">
      <c r="G21" s="13"/>
      <c r="H21" s="13"/>
      <c r="I21" s="13"/>
    </row>
  </sheetData>
  <sheetProtection formatCells="0" formatColumns="0" formatRows="0" insertColumns="0" insertRows="0" insertHyperlinks="0" deleteColumns="0" deleteRows="0" sort="0" autoFilter="0" pivotTables="0"/>
  <protectedRanges>
    <protectedRange sqref="M5:M13" name="Rozstęp1"/>
    <protectedRange sqref="O5:O13" name="Rozstęp2"/>
  </protectedRanges>
  <mergeCells count="13">
    <mergeCell ref="M2:P2"/>
    <mergeCell ref="Q2:U2"/>
    <mergeCell ref="A14:T14"/>
    <mergeCell ref="A1:W1"/>
    <mergeCell ref="A2:A3"/>
    <mergeCell ref="B2:B3"/>
    <mergeCell ref="D2:D3"/>
    <mergeCell ref="E2:E3"/>
    <mergeCell ref="F2:F3"/>
    <mergeCell ref="G2:G3"/>
    <mergeCell ref="J2:J3"/>
    <mergeCell ref="K2:K3"/>
    <mergeCell ref="L2:L3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Mirek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Sutor Artur</dc:creator>
  <cp:lastModifiedBy>Czesław Drąg</cp:lastModifiedBy>
  <cp:lastPrinted>2023-05-17T09:23:01Z</cp:lastPrinted>
  <dcterms:created xsi:type="dcterms:W3CDTF">2015-12-02T07:23:09Z</dcterms:created>
  <dcterms:modified xsi:type="dcterms:W3CDTF">2023-05-25T13:20:39Z</dcterms:modified>
</cp:coreProperties>
</file>