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GZ energia/Gz Gminy Tereszpol 2026-2027/DOKUMENTACJA DO OGŁOSZENIA/"/>
    </mc:Choice>
  </mc:AlternateContent>
  <xr:revisionPtr revIDLastSave="3" documentId="13_ncr:1_{38E836FE-1E69-4329-BCCE-F56854F4A064}" xr6:coauthVersionLast="47" xr6:coauthVersionMax="47" xr10:uidLastSave="{BF3FDC6D-F7D8-4F17-BD38-42550369A1DB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I22" i="1" l="1"/>
  <c r="J22" i="1" s="1"/>
  <c r="G23" i="1" l="1"/>
  <c r="I23" i="1" l="1"/>
  <c r="J23" i="1"/>
</calcChain>
</file>

<file path=xl/sharedStrings.xml><?xml version="1.0" encoding="utf-8"?>
<sst xmlns="http://schemas.openxmlformats.org/spreadsheetml/2006/main" count="58" uniqueCount="55">
  <si>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</si>
  <si>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</si>
  <si>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</si>
  <si>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</si>
  <si>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</si>
  <si>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</si>
  <si>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</si>
  <si>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</si>
  <si>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</si>
  <si>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</si>
  <si>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</si>
  <si>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</si>
  <si>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</si>
  <si>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</si>
  <si>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</si>
  <si>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</si>
  <si>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</si>
  <si>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</si>
  <si>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</si>
  <si>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</si>
  <si>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</si>
  <si>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</si>
  <si>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</si>
  <si>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</si>
  <si>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</si>
  <si>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</si>
  <si>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</si>
  <si>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</si>
  <si>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</si>
  <si>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</si>
  <si>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</si>
  <si>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</si>
  <si>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</si>
  <si>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</si>
  <si>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</si>
  <si>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</si>
  <si>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</si>
  <si>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</si>
  <si>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</si>
  <si>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</si>
  <si>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</si>
  <si>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</si>
  <si>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</si>
  <si>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2026, bez podatku VAT, z akcyzą, cała doba [zł/kWh] *</t>
  </si>
  <si>
    <t>Szacunkowa ilość zużycia energii na rok 2026, cała doba [kWh]</t>
  </si>
  <si>
    <t>kol. 7 + kol. 9</t>
  </si>
  <si>
    <t>kol. 2 × kol. 4 + kol. 3 × kol. 5</t>
  </si>
  <si>
    <t>kol. 7 × kol. 8</t>
  </si>
  <si>
    <t>Cena jednostkowa netto za energię czynną na rok 2027, bez podatku VAT, z akcyzą, cała doba [zł/kWh] *</t>
  </si>
  <si>
    <t>01.01.2026 – 31.12.2027</t>
  </si>
  <si>
    <t>Szacunkowa ilość zużycia energii na rok 2027, cała doba [kWh]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</si>
  <si>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</si>
  <si>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 xml:space="preserve">11.          Oświadczamy, że na dzień składania oferty posiadamy zawarte z lokalnymi Operatorami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,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 xml:space="preserve"> obowiązujące umowy, na podstawie których można prowadzić sprzedaż energii elektrycznej za pośrednictwem sieci dystrybucyjnej tych Operatorów Sieci Dystrybucyjnej do wszystkich obiektów Zamawiającego wskazanych w załączniku nr 1 do SWZ.</t>
    </r>
  </si>
  <si>
    <t>Bxx, Cxx, Gxx, Oxx</t>
  </si>
  <si>
    <r>
      <t>w odpowiedzi na ogłoszenie w postępowaniu o udzielenie zamówienia publicznego w trybie przetargu nieograniczonego na ZAKUP ENERGII ELEKTRYCZNEJ NA POTRZEBY GRUPY ZAKUPOWEJ GMINY TERESZPOL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</si>
</sst>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58"/>
  <sheetViews>
    <sheetView tabSelected="1" zoomScaleNormal="100" workbookViewId="0">
      <selection activeCell="C6" sqref="C6"/>
    </sheetView>
  </sheetViews>
  <sheetFormatPr defaultRowHeight="14.4" x14ac:dyDescent="0.3"/>
  <cols>
    <col min="1" max="1" width="47.5546875" customWidth="1"/>
    <col min="2" max="3" width="18.33203125" customWidth="1"/>
    <col min="4" max="5" width="15.109375" customWidth="1"/>
    <col min="6" max="6" width="33.77734375" customWidth="1"/>
    <col min="7" max="7" width="19.109375" customWidth="1"/>
    <col min="8" max="8" width="11.109375" customWidth="1"/>
    <col min="9" max="9" width="14.109375" customWidth="1"/>
    <col min="10" max="10" width="20.33203125" customWidth="1"/>
  </cols>
  <sheetData>
    <row r="1" spans="1:10" x14ac:dyDescent="0.3">
      <c r="A1" s="18" t="s">
        <v>41</v>
      </c>
    </row>
    <row r="2" spans="1:10" x14ac:dyDescent="0.3">
      <c r="A2" s="1"/>
    </row>
    <row r="3" spans="1:10" x14ac:dyDescent="0.3">
      <c r="A3" s="2" t="s">
        <v>0</v>
      </c>
    </row>
    <row r="4" spans="1:10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3" t="s">
        <v>19</v>
      </c>
    </row>
    <row r="6" spans="1:10" x14ac:dyDescent="0.3">
      <c r="A6" s="2" t="s">
        <v>2</v>
      </c>
    </row>
    <row r="7" spans="1:10" x14ac:dyDescent="0.3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x14ac:dyDescent="0.3">
      <c r="A8" s="3" t="s">
        <v>3</v>
      </c>
    </row>
    <row r="9" spans="1:10" x14ac:dyDescent="0.3">
      <c r="A9" s="2"/>
    </row>
    <row r="10" spans="1:10" x14ac:dyDescent="0.3">
      <c r="A10" s="2"/>
    </row>
    <row r="11" spans="1:10" ht="21.6" customHeight="1" x14ac:dyDescent="0.3">
      <c r="A11" s="30" t="s">
        <v>54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0" x14ac:dyDescent="0.3">
      <c r="A12" s="2"/>
    </row>
    <row r="13" spans="1:10" x14ac:dyDescent="0.3">
      <c r="A13" s="2" t="s">
        <v>4</v>
      </c>
    </row>
    <row r="14" spans="1:10" x14ac:dyDescent="0.3">
      <c r="A14" s="4"/>
    </row>
    <row r="15" spans="1:10" x14ac:dyDescent="0.3">
      <c r="A15" s="2" t="s">
        <v>5</v>
      </c>
    </row>
    <row r="16" spans="1:10" x14ac:dyDescent="0.3">
      <c r="A16" s="2"/>
    </row>
    <row r="17" spans="1:10" x14ac:dyDescent="0.3">
      <c r="A17" s="20" t="s">
        <v>6</v>
      </c>
    </row>
    <row r="18" spans="1:10" x14ac:dyDescent="0.3">
      <c r="A18" s="5"/>
    </row>
    <row r="19" spans="1:10" ht="82.8" x14ac:dyDescent="0.3">
      <c r="A19" s="7" t="s">
        <v>12</v>
      </c>
      <c r="B19" s="7" t="s">
        <v>43</v>
      </c>
      <c r="C19" s="7" t="s">
        <v>48</v>
      </c>
      <c r="D19" s="7" t="s">
        <v>44</v>
      </c>
      <c r="E19" s="7" t="s">
        <v>50</v>
      </c>
      <c r="F19" s="7" t="s">
        <v>13</v>
      </c>
      <c r="G19" s="7" t="s">
        <v>18</v>
      </c>
      <c r="H19" s="7" t="s">
        <v>11</v>
      </c>
      <c r="I19" s="7" t="s">
        <v>20</v>
      </c>
      <c r="J19" s="7" t="s">
        <v>21</v>
      </c>
    </row>
    <row r="20" spans="1:10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</row>
    <row r="21" spans="1:10" x14ac:dyDescent="0.3">
      <c r="A21" s="8"/>
      <c r="B21" s="8"/>
      <c r="C21" s="8"/>
      <c r="D21" s="8"/>
      <c r="E21" s="8"/>
      <c r="F21" s="8"/>
      <c r="G21" s="9" t="s">
        <v>46</v>
      </c>
      <c r="H21" s="8"/>
      <c r="I21" s="9" t="s">
        <v>47</v>
      </c>
      <c r="J21" s="9" t="s">
        <v>45</v>
      </c>
    </row>
    <row r="22" spans="1:10" ht="32.4" customHeight="1" x14ac:dyDescent="0.3">
      <c r="A22" s="6" t="s">
        <v>53</v>
      </c>
      <c r="B22" s="24"/>
      <c r="C22" s="24"/>
      <c r="D22" s="11">
        <v>37996535</v>
      </c>
      <c r="E22" s="11">
        <v>33828555</v>
      </c>
      <c r="F22" s="6" t="s">
        <v>49</v>
      </c>
      <c r="G22" s="13">
        <f>ROUND(ROUND(B22,4)*D22,2)+ROUND(ROUND(C22,4)*E22,2)</f>
        <v>0</v>
      </c>
      <c r="H22" s="12">
        <v>0.23</v>
      </c>
      <c r="I22" s="13">
        <f t="shared" ref="I22" si="0">ROUND(G22*H22,2)</f>
        <v>0</v>
      </c>
      <c r="J22" s="13">
        <f t="shared" ref="J22" si="1">G22+I22</f>
        <v>0</v>
      </c>
    </row>
    <row r="23" spans="1:10" x14ac:dyDescent="0.3">
      <c r="A23" s="10" t="s">
        <v>14</v>
      </c>
      <c r="B23" s="14"/>
      <c r="C23" s="14"/>
      <c r="D23" s="15"/>
      <c r="E23" s="15"/>
      <c r="F23" s="7"/>
      <c r="G23" s="16">
        <f>SUM(G22:G22)</f>
        <v>0</v>
      </c>
      <c r="H23" s="17"/>
      <c r="I23" s="16">
        <f>SUM(I22:I22)</f>
        <v>0</v>
      </c>
      <c r="J23" s="16">
        <f>SUM(J22:J22)</f>
        <v>0</v>
      </c>
    </row>
    <row r="24" spans="1:10" x14ac:dyDescent="0.3">
      <c r="A24" s="2"/>
      <c r="G24" s="23"/>
    </row>
    <row r="25" spans="1:10" x14ac:dyDescent="0.3">
      <c r="A25" s="30" t="s">
        <v>42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ht="28.8" customHeight="1" x14ac:dyDescent="0.3">
      <c r="A26" s="30" t="s">
        <v>51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x14ac:dyDescent="0.3">
      <c r="A27" s="31" t="s">
        <v>38</v>
      </c>
      <c r="B27" s="31"/>
      <c r="C27" s="31"/>
      <c r="D27" s="31"/>
      <c r="E27" s="31"/>
      <c r="F27" s="31"/>
      <c r="G27" s="31"/>
      <c r="H27" s="31"/>
      <c r="I27" s="31"/>
      <c r="J27" s="31"/>
    </row>
    <row r="28" spans="1:10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x14ac:dyDescent="0.3">
      <c r="A30" s="34" t="s">
        <v>22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 x14ac:dyDescent="0.3">
      <c r="A31" s="34" t="s">
        <v>8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 x14ac:dyDescent="0.3">
      <c r="A32" s="34" t="s">
        <v>15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 x14ac:dyDescent="0.3">
      <c r="A33" s="30" t="s">
        <v>40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x14ac:dyDescent="0.3">
      <c r="A34" s="34" t="s">
        <v>9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28.2" customHeight="1" x14ac:dyDescent="0.3">
      <c r="A35" s="30" t="s">
        <v>52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x14ac:dyDescent="0.3">
      <c r="A36" s="34" t="s">
        <v>31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  <c r="I37" s="33"/>
      <c r="J37" s="33"/>
    </row>
    <row r="38" spans="1:10" x14ac:dyDescent="0.3">
      <c r="A38" s="34" t="s">
        <v>16</v>
      </c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3">
      <c r="A39" s="31" t="s">
        <v>37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 ht="14.4" customHeight="1" x14ac:dyDescent="0.3">
      <c r="A41" s="26" t="s">
        <v>17</v>
      </c>
    </row>
    <row r="42" spans="1:10" x14ac:dyDescent="0.3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3">
      <c r="A51" s="27" t="s">
        <v>35</v>
      </c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3">
      <c r="A52" s="27" t="s">
        <v>7</v>
      </c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57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6.2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  <c r="I54" s="36"/>
      <c r="J54" s="36"/>
    </row>
    <row r="55" spans="1:10" x14ac:dyDescent="0.3">
      <c r="A55" s="35" t="s">
        <v>39</v>
      </c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3">
      <c r="A56" s="2"/>
    </row>
    <row r="57" spans="1:10" x14ac:dyDescent="0.3">
      <c r="A57" s="25" t="s">
        <v>17</v>
      </c>
    </row>
    <row r="58" spans="1:10" x14ac:dyDescent="0.3">
      <c r="A58" s="22" t="s">
        <v>32</v>
      </c>
    </row>
  </sheetData>
  <sheetProtection algorithmName="SHA-512" hashValue="USzelU4HwQw2oGukpeM1DXRemHjPJbaFyS50A6yJKoDqZalFGutvIdmGaPV3iLkjTpc0mTDX3ZOr33Hc/C3P4A==" saltValue="cWb9euoFu+KLv6tuf6J4Uw==" spinCount="100000" sheet="1" objects="1" scenarios="1"/>
  <protectedRanges>
    <protectedRange sqref="B22:C22" name="Rozstęp4"/>
    <protectedRange sqref="A57 A41 A4:J4 A7:J7 A28:J28 A37:J37" name="Rozstęp2"/>
    <protectedRange sqref="A27:J27" name="Rozstęp3"/>
  </protectedRanges>
  <mergeCells count="31">
    <mergeCell ref="A55:J55"/>
    <mergeCell ref="A54:J54"/>
    <mergeCell ref="A29:J29"/>
    <mergeCell ref="A30:J30"/>
    <mergeCell ref="A32:J32"/>
    <mergeCell ref="A33:J33"/>
    <mergeCell ref="A35:J35"/>
    <mergeCell ref="A42:J42"/>
    <mergeCell ref="A43:J43"/>
    <mergeCell ref="A44:J44"/>
    <mergeCell ref="A31:J31"/>
    <mergeCell ref="A45:J45"/>
    <mergeCell ref="A34:J34"/>
    <mergeCell ref="A36:J36"/>
    <mergeCell ref="A40:J40"/>
    <mergeCell ref="A39:J39"/>
    <mergeCell ref="A51:J51"/>
    <mergeCell ref="A52:J52"/>
    <mergeCell ref="A53:J53"/>
    <mergeCell ref="A4:J4"/>
    <mergeCell ref="A46:J46"/>
    <mergeCell ref="A47:J47"/>
    <mergeCell ref="A48:J48"/>
    <mergeCell ref="A7:J7"/>
    <mergeCell ref="A11:J11"/>
    <mergeCell ref="A25:J25"/>
    <mergeCell ref="A26:J26"/>
    <mergeCell ref="A27:J27"/>
    <mergeCell ref="A28:J28"/>
    <mergeCell ref="A37:J37"/>
    <mergeCell ref="A38:J38"/>
  </mergeCells>
  <conditionalFormatting sqref="G22">
    <cfRule type="expression" dxfId="2" priority="3">
      <formula>OR($B$22=0,$C$22=0)</formula>
    </cfRule>
  </conditionalFormatting>
  <conditionalFormatting sqref="G23 I23:J23">
    <cfRule type="expression" dxfId="1" priority="1">
      <formula>OR($B$22=0,$C$22=0)</formula>
    </cfRule>
  </conditionalFormatting>
  <conditionalFormatting sqref="I22:J22">
    <cfRule type="expression" dxfId="0" priority="2">
      <formula>OR($B$22=0,$C$22=0)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UCR76KNYMX3U-1951954605-621080</_dlc_DocId>
    <_dlc_DocIdUrl xmlns="cf92b6ff-5ccf-4221-9bd9-e608a8edb1c8">
      <Url>https://plnewpower.sharepoint.com/sites/wspolny/_layouts/15/DocIdRedir.aspx?ID=UCR76KNYMX3U-1951954605-621080</Url>
      <Description>UCR76KNYMX3U-1951954605-621080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2DE52C8-23F0-4E74-B60E-EF841A9407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B27A55-6FDB-4818-91D3-B5E0F4DE8229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3.xml><?xml version="1.0" encoding="utf-8"?>
<ds:datastoreItem xmlns:ds="http://schemas.openxmlformats.org/officeDocument/2006/customXml" ds:itemID="{DF773556-092E-4E5B-B136-B617897A67A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C1E2586-9818-4CEE-860C-5669A4F78D3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2025-04-28T09:19:37Z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08a05ae1-1e35-4002-bbb9-568a48a93746</vt:lpwstr>
  </property>
  <property fmtid="{D5CDD505-2E9C-101B-9397-08002B2CF9AE}" pid="4" name="MediaServiceImageTags">
    <vt:lpwstr/>
  </property>
</Properties>
</file>