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1" i="1" l="1"/>
  <c r="J12" i="1" l="1"/>
  <c r="G12" i="1" l="1"/>
  <c r="G11" i="1"/>
  <c r="K12" i="1" l="1"/>
  <c r="L12" i="1" s="1"/>
  <c r="H12" i="1"/>
  <c r="I12" i="1" s="1"/>
  <c r="M11" i="1"/>
  <c r="N11" i="1" s="1"/>
  <c r="O11" i="1" s="1"/>
  <c r="H11" i="1"/>
  <c r="I11" i="1" s="1"/>
  <c r="H15" i="1" l="1"/>
  <c r="I14" i="1"/>
  <c r="M12" i="1"/>
  <c r="N12" i="1" s="1"/>
  <c r="K11" i="1"/>
  <c r="L11" i="1" s="1"/>
  <c r="O12" i="1" l="1"/>
  <c r="O14" i="1" s="1"/>
  <c r="K15" i="1"/>
  <c r="L14" i="1"/>
  <c r="N15" i="1"/>
  <c r="H16" i="1"/>
  <c r="K16" i="1" l="1"/>
  <c r="N16" i="1"/>
</calcChain>
</file>

<file path=xl/sharedStrings.xml><?xml version="1.0" encoding="utf-8"?>
<sst xmlns="http://schemas.openxmlformats.org/spreadsheetml/2006/main" count="44" uniqueCount="37">
  <si>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</si>
  <si>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</si>
  <si>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</si>
  <si>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</si>
  <si>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</si>
  <si>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</si>
  <si>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</si>
  <si>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</si>
  <si>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</si>
  <si>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</si>
  <si>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</si>
  <si>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</si>
  <si>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</si>
  <si>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</si>
  <si>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</si>
  <si>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</si>
  <si>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</si>
  <si>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</si>
  <si>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</si>
  <si>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</si>
  <si>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</si>
  <si>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</si>
  <si>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</si>
  <si>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</si>
  <si>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>l</t>
  </si>
  <si>
    <t>*Stawka VAT (%) - wpisać odpowiednią stawkę VAT</t>
  </si>
  <si>
    <r>
      <t>Stawka VAT (%)</t>
    </r>
    <r>
      <rPr>
        <b/>
        <sz val="12"/>
        <rFont val="Arial"/>
        <family val="2"/>
        <charset val="238"/>
      </rPr>
      <t>*</t>
    </r>
  </si>
  <si>
    <t>Olej rzepakowy</t>
  </si>
  <si>
    <t>Oliwa z oliwek</t>
  </si>
  <si>
    <t>**Razem wartość brutto część 5 (suma pozycji z kol. 9):</t>
  </si>
  <si>
    <t>**Razem wartość netto część 5 (suma pozycji z kol. 8):</t>
  </si>
  <si>
    <t>**Razem wartość podatku VAT część 5 (razem wartość brutto minus razem wartość netto):</t>
  </si>
  <si>
    <t xml:space="preserve">FORMULARZ KALKULACJI CENY </t>
  </si>
  <si>
    <t xml:space="preserve"> **wartości z poz. RAZEM przenieść do Formularza  i wpisać w odpowiednie pola dot. części nr 5 zamówienia</t>
  </si>
  <si>
    <t>Znak sprawy: 7/2024</t>
  </si>
  <si>
    <t>Część 4  - oleje i tłuszcze roślinne</t>
  </si>
  <si>
    <t>Załącznik nr 1E do SWZ / nr 1E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</si>
</sst>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8" customWidth="1"/>
    <col min="3" max="3" width="4.88671875" style="1" customWidth="1"/>
    <col min="4" max="4" width="6.109375" style="49" customWidth="1"/>
    <col min="5" max="5" width="10.5546875" style="49" customWidth="1"/>
    <col min="6" max="6" width="6.5546875" style="1" customWidth="1"/>
    <col min="7" max="9" width="10.5546875" style="1" customWidth="1"/>
    <col min="10" max="10" width="6.109375" style="1" customWidth="1"/>
    <col min="11" max="12" width="10.5546875" style="1" customWidth="1"/>
    <col min="13" max="13" width="6.109375" style="1" customWidth="1"/>
    <col min="14" max="15" width="10.5546875" style="1" customWidth="1"/>
    <col min="16" max="16384" width="9" style="1"/>
  </cols>
  <sheetData>
    <row r="1" spans="1:15" ht="12.75" customHeight="1">
      <c r="A1" s="87" t="s">
        <v>34</v>
      </c>
      <c r="B1" s="87"/>
      <c r="C1" s="87"/>
      <c r="D1" s="87"/>
      <c r="E1" s="87"/>
      <c r="F1" s="36"/>
      <c r="G1" s="36"/>
      <c r="H1" s="36"/>
      <c r="I1" s="37"/>
      <c r="J1" s="38"/>
      <c r="K1" s="78" t="s">
        <v>36</v>
      </c>
      <c r="L1" s="78"/>
      <c r="M1" s="78"/>
      <c r="N1" s="78"/>
      <c r="O1" s="78"/>
    </row>
    <row r="2" spans="1:15" ht="8.25" customHeight="1">
      <c r="A2" s="60"/>
      <c r="B2" s="60"/>
      <c r="C2" s="60"/>
      <c r="D2" s="60"/>
      <c r="E2" s="60"/>
      <c r="F2" s="36"/>
      <c r="G2" s="36"/>
      <c r="H2" s="36"/>
      <c r="I2" s="37"/>
      <c r="J2" s="38"/>
      <c r="K2" s="59"/>
      <c r="L2" s="59"/>
      <c r="M2" s="59"/>
      <c r="N2" s="59"/>
      <c r="O2" s="59"/>
    </row>
    <row r="3" spans="1:15" ht="12.75" customHeight="1">
      <c r="A3" s="39"/>
      <c r="B3" s="54"/>
      <c r="C3" s="39"/>
      <c r="D3" s="43"/>
      <c r="E3" s="43"/>
      <c r="F3" s="36"/>
      <c r="G3" s="36"/>
      <c r="H3" s="36"/>
      <c r="I3" s="37"/>
      <c r="J3" s="39"/>
      <c r="K3" s="39"/>
      <c r="L3" s="39"/>
      <c r="M3" s="88" t="s">
        <v>19</v>
      </c>
      <c r="N3" s="88"/>
      <c r="O3" s="88"/>
    </row>
    <row r="4" spans="1:15" ht="12.75" customHeight="1">
      <c r="A4" s="41"/>
      <c r="B4" s="54"/>
      <c r="C4" s="41"/>
      <c r="D4" s="43"/>
      <c r="E4" s="43"/>
      <c r="F4" s="36"/>
      <c r="G4" s="36"/>
      <c r="H4" s="36"/>
      <c r="I4" s="37"/>
      <c r="J4" s="39"/>
      <c r="K4" s="39"/>
      <c r="L4" s="39"/>
      <c r="M4" s="89" t="s">
        <v>20</v>
      </c>
      <c r="N4" s="89"/>
      <c r="O4" s="89"/>
    </row>
    <row r="5" spans="1:15" ht="12.75" customHeight="1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18.75" customHeight="1" thickBot="1">
      <c r="A6" s="80" t="s">
        <v>35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30" customHeight="1" thickBot="1">
      <c r="A7" s="81" t="s">
        <v>0</v>
      </c>
      <c r="B7" s="83" t="s">
        <v>1</v>
      </c>
      <c r="C7" s="85" t="s">
        <v>2</v>
      </c>
      <c r="D7" s="92" t="s">
        <v>3</v>
      </c>
      <c r="E7" s="92"/>
      <c r="F7" s="92"/>
      <c r="G7" s="92"/>
      <c r="H7" s="92"/>
      <c r="I7" s="92"/>
      <c r="J7" s="90" t="s">
        <v>21</v>
      </c>
      <c r="K7" s="90"/>
      <c r="L7" s="90"/>
      <c r="M7" s="91" t="s">
        <v>22</v>
      </c>
      <c r="N7" s="91"/>
      <c r="O7" s="91"/>
    </row>
    <row r="8" spans="1:15" ht="39.9" customHeight="1">
      <c r="A8" s="82"/>
      <c r="B8" s="84"/>
      <c r="C8" s="86"/>
      <c r="D8" s="44" t="s">
        <v>6</v>
      </c>
      <c r="E8" s="51" t="s">
        <v>11</v>
      </c>
      <c r="F8" s="3" t="s">
        <v>26</v>
      </c>
      <c r="G8" s="3" t="s">
        <v>7</v>
      </c>
      <c r="H8" s="3" t="s">
        <v>10</v>
      </c>
      <c r="I8" s="4" t="s">
        <v>8</v>
      </c>
      <c r="J8" s="2" t="s">
        <v>9</v>
      </c>
      <c r="K8" s="5" t="s">
        <v>10</v>
      </c>
      <c r="L8" s="4" t="s">
        <v>8</v>
      </c>
      <c r="M8" s="2" t="s">
        <v>9</v>
      </c>
      <c r="N8" s="3" t="s">
        <v>10</v>
      </c>
      <c r="O8" s="4" t="s">
        <v>8</v>
      </c>
    </row>
    <row r="9" spans="1:15" ht="12" customHeight="1">
      <c r="A9" s="6">
        <v>1</v>
      </c>
      <c r="B9" s="10">
        <v>2</v>
      </c>
      <c r="C9" s="7">
        <v>3</v>
      </c>
      <c r="D9" s="45">
        <v>4</v>
      </c>
      <c r="E9" s="52">
        <v>5</v>
      </c>
      <c r="F9" s="8">
        <v>6</v>
      </c>
      <c r="G9" s="9">
        <v>7</v>
      </c>
      <c r="H9" s="8">
        <v>8</v>
      </c>
      <c r="I9" s="10">
        <v>9</v>
      </c>
      <c r="J9" s="6">
        <v>10</v>
      </c>
      <c r="K9" s="8">
        <v>11</v>
      </c>
      <c r="L9" s="11">
        <v>12</v>
      </c>
      <c r="M9" s="6">
        <v>13</v>
      </c>
      <c r="N9" s="8">
        <v>14</v>
      </c>
      <c r="O9" s="11">
        <v>15</v>
      </c>
    </row>
    <row r="10" spans="1:15" ht="50.1" customHeight="1">
      <c r="A10" s="12"/>
      <c r="B10" s="42"/>
      <c r="C10" s="13"/>
      <c r="D10" s="46"/>
      <c r="E10" s="53"/>
      <c r="F10" s="14"/>
      <c r="G10" s="14" t="s">
        <v>13</v>
      </c>
      <c r="H10" s="14" t="s">
        <v>12</v>
      </c>
      <c r="I10" s="15" t="s">
        <v>14</v>
      </c>
      <c r="J10" s="16"/>
      <c r="K10" s="14" t="s">
        <v>15</v>
      </c>
      <c r="L10" s="15" t="s">
        <v>16</v>
      </c>
      <c r="M10" s="12"/>
      <c r="N10" s="14" t="s">
        <v>17</v>
      </c>
      <c r="O10" s="15" t="s">
        <v>18</v>
      </c>
    </row>
    <row r="11" spans="1:15" ht="34.799999999999997" customHeight="1">
      <c r="A11" s="12">
        <v>1</v>
      </c>
      <c r="B11" s="62" t="s">
        <v>27</v>
      </c>
      <c r="C11" s="17" t="s">
        <v>24</v>
      </c>
      <c r="D11" s="63">
        <v>884</v>
      </c>
      <c r="E11" s="57"/>
      <c r="F11" s="58">
        <v>0</v>
      </c>
      <c r="G11" s="18">
        <f>E11*F11+E11</f>
        <v>0</v>
      </c>
      <c r="H11" s="19">
        <f>D11*E11</f>
        <v>0</v>
      </c>
      <c r="I11" s="20">
        <f>H11*F11+H11</f>
        <v>0</v>
      </c>
      <c r="J11" s="21">
        <f xml:space="preserve"> ROUNDUP(D11*0.6, 0)</f>
        <v>531</v>
      </c>
      <c r="K11" s="19">
        <f>J11*E11</f>
        <v>0</v>
      </c>
      <c r="L11" s="20">
        <f>K11*F11+K11</f>
        <v>0</v>
      </c>
      <c r="M11" s="21">
        <f>D11+J11</f>
        <v>1415</v>
      </c>
      <c r="N11" s="19">
        <f>M11*E11</f>
        <v>0</v>
      </c>
      <c r="O11" s="20">
        <f>N11*F11+N11</f>
        <v>0</v>
      </c>
    </row>
    <row r="12" spans="1:15" ht="33" customHeight="1">
      <c r="A12" s="12">
        <v>2</v>
      </c>
      <c r="B12" s="62" t="s">
        <v>28</v>
      </c>
      <c r="C12" s="17" t="s">
        <v>24</v>
      </c>
      <c r="D12" s="63">
        <v>20</v>
      </c>
      <c r="E12" s="57"/>
      <c r="F12" s="58">
        <v>0</v>
      </c>
      <c r="G12" s="18">
        <f>E12*F12+E12</f>
        <v>0</v>
      </c>
      <c r="H12" s="19">
        <f t="shared" ref="H12" si="0">D12*E12</f>
        <v>0</v>
      </c>
      <c r="I12" s="20">
        <f t="shared" ref="I12" si="1">H12*F12+H12</f>
        <v>0</v>
      </c>
      <c r="J12" s="21">
        <f xml:space="preserve"> ROUNDUP(D12*0.6, 0)</f>
        <v>12</v>
      </c>
      <c r="K12" s="19">
        <f t="shared" ref="K12" si="2">J12*E12</f>
        <v>0</v>
      </c>
      <c r="L12" s="20">
        <f t="shared" ref="L12" si="3">K12*F12+K12</f>
        <v>0</v>
      </c>
      <c r="M12" s="21">
        <f t="shared" ref="M12" si="4">D12+J12</f>
        <v>32</v>
      </c>
      <c r="N12" s="19">
        <f t="shared" ref="N12" si="5">M12*E12</f>
        <v>0</v>
      </c>
      <c r="O12" s="20">
        <f>N12*F12+N12</f>
        <v>0</v>
      </c>
    </row>
    <row r="13" spans="1:15" ht="26.4" customHeight="1" thickBot="1">
      <c r="A13" s="22"/>
      <c r="B13" s="55"/>
      <c r="C13" s="22"/>
      <c r="D13" s="47"/>
      <c r="E13" s="47"/>
      <c r="F13" s="23"/>
      <c r="G13" s="23"/>
      <c r="H13" s="64" t="s">
        <v>3</v>
      </c>
      <c r="I13" s="65"/>
      <c r="J13" s="24"/>
      <c r="K13" s="68" t="s">
        <v>4</v>
      </c>
      <c r="L13" s="69"/>
      <c r="M13" s="24"/>
      <c r="N13" s="70" t="s">
        <v>5</v>
      </c>
      <c r="O13" s="71"/>
    </row>
    <row r="14" spans="1:15" ht="20.399999999999999" customHeight="1" thickBot="1">
      <c r="A14" s="76" t="s">
        <v>29</v>
      </c>
      <c r="B14" s="77"/>
      <c r="C14" s="77"/>
      <c r="D14" s="77"/>
      <c r="E14" s="77"/>
      <c r="F14" s="77"/>
      <c r="G14" s="77"/>
      <c r="H14" s="25"/>
      <c r="I14" s="26">
        <f>SUM(I11:I12)</f>
        <v>0</v>
      </c>
      <c r="J14" s="24"/>
      <c r="K14" s="27"/>
      <c r="L14" s="28">
        <f>SUM(L11:L12)</f>
        <v>0</v>
      </c>
      <c r="M14" s="24"/>
      <c r="N14" s="27"/>
      <c r="O14" s="29">
        <f>SUM(O11:O12)</f>
        <v>0</v>
      </c>
    </row>
    <row r="15" spans="1:15" ht="21" customHeight="1" thickBot="1">
      <c r="A15" s="72" t="s">
        <v>30</v>
      </c>
      <c r="B15" s="73"/>
      <c r="C15" s="73"/>
      <c r="D15" s="73"/>
      <c r="E15" s="73"/>
      <c r="F15" s="73"/>
      <c r="G15" s="73"/>
      <c r="H15" s="26">
        <f>SUM(H11:H12)</f>
        <v>0</v>
      </c>
      <c r="I15" s="30"/>
      <c r="J15" s="24"/>
      <c r="K15" s="31">
        <f>SUM(K11:K12)</f>
        <v>0</v>
      </c>
      <c r="L15" s="32"/>
      <c r="M15" s="24"/>
      <c r="N15" s="33">
        <f>SUM(N11:N12)</f>
        <v>0</v>
      </c>
      <c r="O15" s="32"/>
    </row>
    <row r="16" spans="1:15" ht="22.2" customHeight="1" thickBot="1">
      <c r="A16" s="74" t="s">
        <v>31</v>
      </c>
      <c r="B16" s="75"/>
      <c r="C16" s="75"/>
      <c r="D16" s="75"/>
      <c r="E16" s="75"/>
      <c r="F16" s="75"/>
      <c r="G16" s="75"/>
      <c r="H16" s="26">
        <f>I14-H15</f>
        <v>0</v>
      </c>
      <c r="I16" s="34"/>
      <c r="J16" s="24"/>
      <c r="K16" s="31">
        <f>L14-K15</f>
        <v>0</v>
      </c>
      <c r="L16" s="32"/>
      <c r="M16" s="24"/>
      <c r="N16" s="33">
        <f>O14-N15</f>
        <v>0</v>
      </c>
      <c r="O16" s="32"/>
    </row>
    <row r="17" spans="1:15" ht="48.6" customHeight="1">
      <c r="A17" s="40"/>
      <c r="B17" s="56"/>
      <c r="C17" s="40"/>
      <c r="D17" s="50"/>
      <c r="E17" s="50"/>
      <c r="F17" s="40"/>
      <c r="G17" s="40"/>
      <c r="H17" s="40"/>
      <c r="I17" s="40"/>
      <c r="J17" s="67" t="s">
        <v>23</v>
      </c>
      <c r="K17" s="67"/>
      <c r="L17" s="67"/>
      <c r="M17" s="67"/>
      <c r="N17" s="67"/>
      <c r="O17" s="40"/>
    </row>
    <row r="18" spans="1:15" ht="22.5" customHeight="1">
      <c r="A18" s="35"/>
      <c r="B18" s="66" t="s">
        <v>25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ht="31.8" customHeight="1">
      <c r="A19" s="35"/>
      <c r="B19" s="66" t="s">
        <v>33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</row>
    <row r="20" spans="1:15" ht="13.2">
      <c r="A20" s="35"/>
      <c r="B20" s="61"/>
      <c r="C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>
      <c r="B21" s="1"/>
      <c r="D21" s="1"/>
      <c r="E21" s="1"/>
    </row>
  </sheetData>
  <mergeCells count="21">
    <mergeCell ref="K1:O1"/>
    <mergeCell ref="A5:O5"/>
    <mergeCell ref="A6:O6"/>
    <mergeCell ref="A7:A8"/>
    <mergeCell ref="B7:B8"/>
    <mergeCell ref="C7:C8"/>
    <mergeCell ref="A1:E1"/>
    <mergeCell ref="M3:O3"/>
    <mergeCell ref="M4:O4"/>
    <mergeCell ref="J7:L7"/>
    <mergeCell ref="M7:O7"/>
    <mergeCell ref="D7:I7"/>
    <mergeCell ref="H13:I13"/>
    <mergeCell ref="B19:N19"/>
    <mergeCell ref="J17:N17"/>
    <mergeCell ref="K13:L13"/>
    <mergeCell ref="N13:O13"/>
    <mergeCell ref="B18:O18"/>
    <mergeCell ref="A15:G15"/>
    <mergeCell ref="A16:G16"/>
    <mergeCell ref="A14:G14"/>
  </mergeCells>
  <pageMargins left="0.25" right="0.25" top="0.75" bottom="0.75" header="0.3" footer="0.3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E0B9D9A-70DC-4CEC-A362-07D30D0034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2024-10-14T13:13:32Z</cp:lastPrinted>
  <dcterms:created xsi:type="dcterms:W3CDTF">2017-09-27T09:48:48Z</dcterms:created>
  <dcterms:modified xsi:type="dcterms:W3CDTF">2024-10-16T09:49:25Z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