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F018F4DD-0B91-47FB-ACB1-31BC092F135B}" xr6:coauthVersionLast="47" xr6:coauthVersionMax="47" xr10:uidLastSave="{00000000-0000-0000-0000-000000000000}"/>
  <bookViews>
    <workbookView xWindow="-96" yWindow="-96" windowWidth="23232" windowHeight="12552" xr2:uid="{00000000-000D-0000-FFFF-FFFF00000000}"/>
  </bookViews>
  <sheets>
    <sheet name="Arkusz1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7" i="1" l="1"/>
  <c r="H57" i="1"/>
  <c r="F57" i="1"/>
  <c r="D57" i="1"/>
  <c r="F33" i="1"/>
  <c r="D33" i="1"/>
  <c r="F21" i="1"/>
</calcChain>
</file>

<file path=xl/sharedStrings.xml><?xml version="1.0" encoding="utf-8"?>
<sst xmlns="http://schemas.openxmlformats.org/spreadsheetml/2006/main" count="100" uniqueCount="90">
  <si>
    <t>Lp.</t>
  </si>
  <si>
    <t>Numer obiektu</t>
  </si>
  <si>
    <t>Opis obiektu</t>
  </si>
  <si>
    <t>Budynek administracyjny</t>
  </si>
  <si>
    <t>Cena jednostkowa netto</t>
  </si>
  <si>
    <t>Rezystancja izolacji instalacji elektrycznej</t>
  </si>
  <si>
    <t>Liczba punktów pomiarowych</t>
  </si>
  <si>
    <t>Liczba punktów pomiarowych (obwodów)</t>
  </si>
  <si>
    <t>Ochrona przeciwporażeniowa - Impedancja pętli zwarcia</t>
  </si>
  <si>
    <t xml:space="preserve">Badanie wyłączników różnicowo prądowych </t>
  </si>
  <si>
    <t>Podatek Vat 23%</t>
  </si>
  <si>
    <t>Budynek obsługi starych wag</t>
  </si>
  <si>
    <t>Kompostownia kontenerowa</t>
  </si>
  <si>
    <t>Hala warsztatowa</t>
  </si>
  <si>
    <t>Budynek eksploatacji i DPT</t>
  </si>
  <si>
    <t>Hale garażowe</t>
  </si>
  <si>
    <t>207, 208</t>
  </si>
  <si>
    <t>Rezystancja instalacji odgromowej i uziemiającej</t>
  </si>
  <si>
    <t>210.2</t>
  </si>
  <si>
    <t>210.3</t>
  </si>
  <si>
    <t>Budynek agregatów prądotwórczych (stara elektrownia)</t>
  </si>
  <si>
    <t>Kontener zespołu prądotwórczego, awaryjnego</t>
  </si>
  <si>
    <t>Stacja meteorologiczna</t>
  </si>
  <si>
    <t>Budynek obsługi nowych wag</t>
  </si>
  <si>
    <t>Sortownia</t>
  </si>
  <si>
    <t>Boksy na odpady zmieszane</t>
  </si>
  <si>
    <t>Liczba wyłączników</t>
  </si>
  <si>
    <t>Boksy na zbelowane surowce wtórne</t>
  </si>
  <si>
    <t>Platforma przyjęcia odpadów od osób fizycznych</t>
  </si>
  <si>
    <t>Segment demontażu odpadów wielkogabarytowych</t>
  </si>
  <si>
    <t>Segment odbioru i magazynowania odpadów niebezpiecznych</t>
  </si>
  <si>
    <t>Kompostownia i biofiltr</t>
  </si>
  <si>
    <t>Plac dojrzewania kompostu</t>
  </si>
  <si>
    <t>Plac doczyszczania kompostu</t>
  </si>
  <si>
    <t>Wiata paczkowania i magazynowania kompostu</t>
  </si>
  <si>
    <t>Plac materiału strukturalnego</t>
  </si>
  <si>
    <t>Plac dojrzewania kompostu z odpadów zielonych</t>
  </si>
  <si>
    <t>Budnek socjalny</t>
  </si>
  <si>
    <t>Garaże</t>
  </si>
  <si>
    <t>Garaż pojazdów gąsienicowych</t>
  </si>
  <si>
    <t>Myjnia pojazdów gąsienicowych</t>
  </si>
  <si>
    <t>Stacja paliw</t>
  </si>
  <si>
    <t>Myjnia najazdowa kół i podwozi samochodowych</t>
  </si>
  <si>
    <t>601, 602</t>
  </si>
  <si>
    <t>Bioelektrownia</t>
  </si>
  <si>
    <t>Budynek ssawy biogazu i pochodnia</t>
  </si>
  <si>
    <t>Zbiornik i pompownia ścieków deszczowych</t>
  </si>
  <si>
    <t>Podczyszczalnia</t>
  </si>
  <si>
    <t>Zbiornik i pompornia wody przeciwpożarowej</t>
  </si>
  <si>
    <t>Zbiornik i pompownia ścieków deszczowych z placów i dróg (PSD1)</t>
  </si>
  <si>
    <t>Zbiornik retencyjny i pomownia ścieków technologicznych PST1</t>
  </si>
  <si>
    <t>Pompownia PSD2</t>
  </si>
  <si>
    <t>Pompownia PSD3</t>
  </si>
  <si>
    <t>Pompownia PSS1</t>
  </si>
  <si>
    <t>Pompownia POW2</t>
  </si>
  <si>
    <t>Pompownia PPW</t>
  </si>
  <si>
    <t>Punkty zasilania na kwaterze (RST1, RST2, RST3, RST4, RST5, RB1, RB2, RB3)</t>
  </si>
  <si>
    <t>Szafy teletechniczneSE1 - SE 22</t>
  </si>
  <si>
    <t>Oświetlenie terenu (rozdzielnie TOT, TO1, TO2, TO3)</t>
  </si>
  <si>
    <t>Słupowa stacja transformatorowa OS-2 + transformator 160kVA 15/0,4 kV</t>
  </si>
  <si>
    <t>Stacja transformatorowa kontenerowa OS1 + transformator 15 / 0,4 kV 630kVA</t>
  </si>
  <si>
    <t>Główna stacja transformatorowa GST + 3 transformatory 15 / 0,4 kV 2 x 1000kVA , 1 x 1250kVA</t>
  </si>
  <si>
    <t>Zryczałtowana cena  netto za komplet pomiarów</t>
  </si>
  <si>
    <t>SUMA</t>
  </si>
  <si>
    <t>RAZEM (Suma wierszy 45+46+47+48)</t>
  </si>
  <si>
    <t>Sprawdzenie ciągłości żył przewodów i kabli
Cena ryczałtowa netto za cały obiekt</t>
  </si>
  <si>
    <t>Sprawdzenie poprawności połączeń 
Cena ryczałtowa netto za cały obiekt</t>
  </si>
  <si>
    <t>Sprawdzenie funkcjonalności działania wyłączników ppoż
Cena ryczałtowa netto za cały obiekt</t>
  </si>
  <si>
    <t>Pomiar natężenia oświetlenia awaryjnego i ewakuacyjnego
Cena ryczałtowa netto za cały obiekt</t>
  </si>
  <si>
    <t>Pomiar natężenia oświetlenia ogólnego
Cena ryczałtowa netto za cały obiekt</t>
  </si>
  <si>
    <t>Pomiar natężenia oświetlenia zewnętrznego
Cena ryczałtowa netto za cały obiekt</t>
  </si>
  <si>
    <t>SPIS PUNKTÓW POMIAROWYCH</t>
  </si>
  <si>
    <t>Wartość netto razem (Kolumny 4x5+6x7+8x9+10x11+12+13+14+15+16)</t>
  </si>
  <si>
    <t>Wartość brutto razem (Kolumny 18x19)</t>
  </si>
  <si>
    <t>Segment gromadzenia i kruszenia odpadów budowlanych</t>
  </si>
  <si>
    <t>l.p.</t>
  </si>
  <si>
    <t>Nazwa(y) Wykonawcy(ów)</t>
  </si>
  <si>
    <t>Adres(y) Wykonawcy(ów)</t>
  </si>
  <si>
    <t>Nazwisko i imię osoby (osób) upoważnionej(ych) do podpisania niniejszej oferty w imieniu Wykonawcy(ów)</t>
  </si>
  <si>
    <t>Podpis(y) osoby(osób) upoważnionej(ych) do podpisania niniejszej oferty w imieniu Wykonawcy(ów)</t>
  </si>
  <si>
    <t xml:space="preserve">Pieczęć(cie) Wykonawc(ów) </t>
  </si>
  <si>
    <r>
      <t>1.</t>
    </r>
    <r>
      <rPr>
        <b/>
        <sz val="7"/>
        <color theme="1"/>
        <rFont val="Times New Roman"/>
        <family val="1"/>
        <charset val="238"/>
      </rPr>
      <t xml:space="preserve">     </t>
    </r>
    <r>
      <rPr>
        <b/>
        <sz val="10"/>
        <color theme="1"/>
        <rFont val="Arial"/>
        <family val="2"/>
        <charset val="238"/>
      </rPr>
      <t> </t>
    </r>
  </si>
  <si>
    <r>
      <t>2.</t>
    </r>
    <r>
      <rPr>
        <b/>
        <sz val="7"/>
        <color theme="1"/>
        <rFont val="Times New Roman"/>
        <family val="1"/>
        <charset val="238"/>
      </rPr>
      <t xml:space="preserve">     </t>
    </r>
    <r>
      <rPr>
        <b/>
        <sz val="10"/>
        <color theme="1"/>
        <rFont val="Arial"/>
        <family val="2"/>
        <charset val="238"/>
      </rPr>
      <t> </t>
    </r>
  </si>
  <si>
    <t>*  Niepotrzebne skreślić</t>
  </si>
  <si>
    <t>Miejscowość i data</t>
  </si>
  <si>
    <t xml:space="preserve">Wzór Formularza Cenowego
FORMULARZ CENOWY DLA POSTĘPOWANIA
Na „Wykonanie pięcioletnich pomiarów i badań elektrycznych w obiektach Zakładu Utylizacyjnego Sp. z o. o. w Gdańsku” .
Nr referencyjny nadany sprawie przez Zamawiającego  367784
1. ZAMAWIAJĄCY: Zakład Utylizacyjny Sp. z o.o., ul. Jabłoniowa 55, 80-180 Gdańsk
2. WYKONAWCA:
Niniejsza oferta zostaje złożona przez:                                                                      </t>
  </si>
  <si>
    <t>Kompostownia hermetyczna</t>
  </si>
  <si>
    <t>Stacja transformatorowa kontenerowa 1250kVA 15,75/0,42kV</t>
  </si>
  <si>
    <t>Stacja transformatorowa kompostownia  1000kVA 15/0,4kV</t>
  </si>
  <si>
    <t>Punkty dodatkowe (opcjonalne)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</si>
</sst>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0"/>
      <color theme="1"/>
      <name val="Arial"/>
      <family val="2"/>
      <charset val="238"/>
    </font>
    <font>
      <b/>
      <sz val="7"/>
      <color theme="1"/>
      <name val="Times New Roman"/>
      <family val="1"/>
      <charset val="238"/>
    </font>
    <font>
      <i/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textRotation="90" wrapText="1"/>
    </xf>
    <xf numFmtId="0" fontId="0" fillId="0" borderId="5" xfId="0" applyBorder="1" applyAlignment="1">
      <alignment horizontal="center" vertical="center" textRotation="90" wrapText="1"/>
    </xf>
    <xf numFmtId="0" fontId="0" fillId="0" borderId="7" xfId="0" applyBorder="1" applyAlignment="1">
      <alignment horizontal="center" vertical="center" textRotation="90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70"/>
  <sheetViews>
    <sheetView tabSelected="1" zoomScale="70" zoomScaleNormal="70" workbookViewId="0">
      <pane xSplit="9" ySplit="8" topLeftCell="J9" activePane="bottomRight" state="frozen"/>
      <selection pane="topRight" activeCell="J1" sqref="J1"/>
      <selection pane="bottomLeft" activeCell="A7" sqref="A7"/>
      <selection pane="bottomRight" activeCell="D60" sqref="D60:Q60"/>
    </sheetView>
  </sheetViews>
  <sheetFormatPr defaultRowHeight="14.4" x14ac:dyDescent="0.3"/>
  <cols>
    <col min="1" max="1" width="3.88671875" customWidth="1"/>
    <col min="2" max="2" width="5.109375" customWidth="1"/>
    <col min="3" max="3" width="23.6640625" customWidth="1"/>
    <col min="4" max="4" width="5.6640625" customWidth="1"/>
    <col min="5" max="5" width="8.6640625" customWidth="1"/>
    <col min="6" max="6" width="5.6640625" customWidth="1"/>
    <col min="8" max="8" width="5.6640625" customWidth="1"/>
    <col min="9" max="9" width="13.33203125" customWidth="1"/>
    <col min="11" max="11" width="11.88671875" customWidth="1"/>
  </cols>
  <sheetData>
    <row r="1" spans="1:20" ht="114" customHeight="1" x14ac:dyDescent="0.3">
      <c r="A1" s="38" t="s">
        <v>85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</row>
    <row r="2" spans="1:20" ht="18.75" hidden="1" customHeight="1" x14ac:dyDescent="0.3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</row>
    <row r="3" spans="1:20" ht="18.75" customHeight="1" x14ac:dyDescent="0.3">
      <c r="A3" s="42" t="s">
        <v>75</v>
      </c>
      <c r="B3" s="42"/>
      <c r="C3" s="42" t="s">
        <v>76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0" t="s">
        <v>77</v>
      </c>
      <c r="P3" s="40"/>
      <c r="Q3" s="40"/>
      <c r="R3" s="40"/>
      <c r="S3" s="40"/>
      <c r="T3" s="40"/>
    </row>
    <row r="4" spans="1:20" ht="18.75" customHeight="1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0"/>
      <c r="P4" s="40"/>
      <c r="Q4" s="40"/>
      <c r="R4" s="40"/>
      <c r="S4" s="40"/>
      <c r="T4" s="40"/>
    </row>
    <row r="5" spans="1:20" ht="19.5" customHeight="1" x14ac:dyDescent="0.3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</row>
    <row r="6" spans="1:20" ht="18" x14ac:dyDescent="0.3">
      <c r="A6" s="43" t="s">
        <v>71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</row>
    <row r="7" spans="1:20" ht="15" thickBot="1" x14ac:dyDescent="0.35"/>
    <row r="8" spans="1:20" ht="66.75" customHeight="1" x14ac:dyDescent="0.3">
      <c r="A8" s="27" t="s">
        <v>0</v>
      </c>
      <c r="B8" s="22" t="s">
        <v>1</v>
      </c>
      <c r="C8" s="29" t="s">
        <v>2</v>
      </c>
      <c r="D8" s="26" t="s">
        <v>17</v>
      </c>
      <c r="E8" s="26"/>
      <c r="F8" s="26" t="s">
        <v>5</v>
      </c>
      <c r="G8" s="26"/>
      <c r="H8" s="26" t="s">
        <v>8</v>
      </c>
      <c r="I8" s="26"/>
      <c r="J8" s="26" t="s">
        <v>9</v>
      </c>
      <c r="K8" s="26"/>
      <c r="L8" s="22" t="s">
        <v>65</v>
      </c>
      <c r="M8" s="22" t="s">
        <v>66</v>
      </c>
      <c r="N8" s="22" t="s">
        <v>67</v>
      </c>
      <c r="O8" s="22" t="s">
        <v>68</v>
      </c>
      <c r="P8" s="22" t="s">
        <v>69</v>
      </c>
      <c r="Q8" s="22" t="s">
        <v>70</v>
      </c>
      <c r="R8" s="22" t="s">
        <v>72</v>
      </c>
      <c r="S8" s="22" t="s">
        <v>10</v>
      </c>
      <c r="T8" s="24" t="s">
        <v>73</v>
      </c>
    </row>
    <row r="9" spans="1:20" ht="127.5" customHeight="1" x14ac:dyDescent="0.3">
      <c r="A9" s="28"/>
      <c r="B9" s="23"/>
      <c r="C9" s="20"/>
      <c r="D9" s="1" t="s">
        <v>6</v>
      </c>
      <c r="E9" s="1" t="s">
        <v>4</v>
      </c>
      <c r="F9" s="1" t="s">
        <v>7</v>
      </c>
      <c r="G9" s="1" t="s">
        <v>4</v>
      </c>
      <c r="H9" s="1" t="s">
        <v>6</v>
      </c>
      <c r="I9" s="1" t="s">
        <v>4</v>
      </c>
      <c r="J9" s="1" t="s">
        <v>26</v>
      </c>
      <c r="K9" s="1" t="s">
        <v>4</v>
      </c>
      <c r="L9" s="23"/>
      <c r="M9" s="23"/>
      <c r="N9" s="23"/>
      <c r="O9" s="23"/>
      <c r="P9" s="23"/>
      <c r="Q9" s="23"/>
      <c r="R9" s="23"/>
      <c r="S9" s="23"/>
      <c r="T9" s="25"/>
    </row>
    <row r="10" spans="1:20" ht="16.5" customHeight="1" thickBot="1" x14ac:dyDescent="0.35">
      <c r="A10" s="6">
        <v>1</v>
      </c>
      <c r="B10" s="7">
        <v>2</v>
      </c>
      <c r="C10" s="8">
        <v>3</v>
      </c>
      <c r="D10" s="8">
        <v>4</v>
      </c>
      <c r="E10" s="8">
        <v>5</v>
      </c>
      <c r="F10" s="8">
        <v>6</v>
      </c>
      <c r="G10" s="8">
        <v>7</v>
      </c>
      <c r="H10" s="8">
        <v>8</v>
      </c>
      <c r="I10" s="8">
        <v>9</v>
      </c>
      <c r="J10" s="8">
        <v>10</v>
      </c>
      <c r="K10" s="8">
        <v>11</v>
      </c>
      <c r="L10" s="8">
        <v>12</v>
      </c>
      <c r="M10" s="8">
        <v>13</v>
      </c>
      <c r="N10" s="8">
        <v>14</v>
      </c>
      <c r="O10" s="8">
        <v>15</v>
      </c>
      <c r="P10" s="8">
        <v>16</v>
      </c>
      <c r="Q10" s="8">
        <v>17</v>
      </c>
      <c r="R10" s="8">
        <v>18</v>
      </c>
      <c r="S10" s="8">
        <v>19</v>
      </c>
      <c r="T10" s="9">
        <v>20</v>
      </c>
    </row>
    <row r="11" spans="1:20" ht="14.25" customHeight="1" x14ac:dyDescent="0.3">
      <c r="A11" s="4">
        <v>1</v>
      </c>
      <c r="B11" s="4">
        <v>201</v>
      </c>
      <c r="C11" s="10" t="s">
        <v>3</v>
      </c>
      <c r="D11" s="4">
        <v>6</v>
      </c>
      <c r="E11" s="35"/>
      <c r="F11" s="4">
        <v>68</v>
      </c>
      <c r="G11" s="35"/>
      <c r="H11" s="4">
        <v>94</v>
      </c>
      <c r="I11" s="35"/>
      <c r="J11" s="4">
        <v>12</v>
      </c>
      <c r="K11" s="35"/>
      <c r="L11" s="4"/>
      <c r="M11" s="4"/>
      <c r="N11" s="4"/>
      <c r="O11" s="4"/>
      <c r="P11" s="4"/>
      <c r="Q11" s="12"/>
      <c r="R11" s="4"/>
      <c r="S11" s="4"/>
      <c r="T11" s="4"/>
    </row>
    <row r="12" spans="1:20" x14ac:dyDescent="0.3">
      <c r="A12" s="2">
        <v>2</v>
      </c>
      <c r="B12" s="2">
        <v>203</v>
      </c>
      <c r="C12" s="11" t="s">
        <v>14</v>
      </c>
      <c r="D12" s="2">
        <v>4</v>
      </c>
      <c r="E12" s="36"/>
      <c r="F12" s="2">
        <v>67</v>
      </c>
      <c r="G12" s="36"/>
      <c r="H12" s="2">
        <v>182</v>
      </c>
      <c r="I12" s="36"/>
      <c r="J12" s="2">
        <v>23</v>
      </c>
      <c r="K12" s="36"/>
      <c r="L12" s="2"/>
      <c r="M12" s="2"/>
      <c r="N12" s="2"/>
      <c r="O12" s="2"/>
      <c r="P12" s="2"/>
      <c r="Q12" s="13"/>
      <c r="R12" s="2"/>
      <c r="S12" s="2"/>
      <c r="T12" s="2"/>
    </row>
    <row r="13" spans="1:20" ht="28.8" x14ac:dyDescent="0.3">
      <c r="A13" s="4">
        <v>3</v>
      </c>
      <c r="B13" s="2">
        <v>204</v>
      </c>
      <c r="C13" s="11" t="s">
        <v>11</v>
      </c>
      <c r="D13" s="2">
        <v>2</v>
      </c>
      <c r="E13" s="36"/>
      <c r="F13" s="2">
        <v>31</v>
      </c>
      <c r="G13" s="36"/>
      <c r="H13" s="2">
        <v>32</v>
      </c>
      <c r="I13" s="36"/>
      <c r="J13" s="2">
        <v>3</v>
      </c>
      <c r="K13" s="36"/>
      <c r="L13" s="2"/>
      <c r="M13" s="2"/>
      <c r="N13" s="2"/>
      <c r="O13" s="2"/>
      <c r="P13" s="2"/>
      <c r="Q13" s="2"/>
      <c r="R13" s="2"/>
      <c r="S13" s="2"/>
      <c r="T13" s="2"/>
    </row>
    <row r="14" spans="1:20" x14ac:dyDescent="0.3">
      <c r="A14" s="2">
        <v>4</v>
      </c>
      <c r="B14" s="2">
        <v>206</v>
      </c>
      <c r="C14" s="11" t="s">
        <v>13</v>
      </c>
      <c r="D14" s="2">
        <v>6</v>
      </c>
      <c r="E14" s="36"/>
      <c r="F14" s="2">
        <v>22</v>
      </c>
      <c r="G14" s="36"/>
      <c r="H14" s="2">
        <v>32</v>
      </c>
      <c r="I14" s="36"/>
      <c r="J14" s="2">
        <v>2</v>
      </c>
      <c r="K14" s="36"/>
      <c r="L14" s="2"/>
      <c r="M14" s="2"/>
      <c r="N14" s="2"/>
      <c r="O14" s="2"/>
      <c r="P14" s="2"/>
      <c r="Q14" s="13"/>
      <c r="R14" s="2"/>
      <c r="S14" s="2"/>
      <c r="T14" s="2"/>
    </row>
    <row r="15" spans="1:20" ht="28.8" x14ac:dyDescent="0.3">
      <c r="A15" s="4">
        <v>5</v>
      </c>
      <c r="B15" s="11" t="s">
        <v>16</v>
      </c>
      <c r="C15" s="11" t="s">
        <v>15</v>
      </c>
      <c r="D15" s="2">
        <v>9</v>
      </c>
      <c r="E15" s="36"/>
      <c r="F15" s="2">
        <v>39</v>
      </c>
      <c r="G15" s="36"/>
      <c r="H15" s="2">
        <v>64</v>
      </c>
      <c r="I15" s="36"/>
      <c r="J15" s="2">
        <v>6</v>
      </c>
      <c r="K15" s="36"/>
      <c r="L15" s="2"/>
      <c r="M15" s="2"/>
      <c r="N15" s="2"/>
      <c r="O15" s="2"/>
      <c r="P15" s="2"/>
      <c r="Q15" s="13"/>
      <c r="R15" s="2"/>
      <c r="S15" s="2"/>
      <c r="T15" s="2"/>
    </row>
    <row r="16" spans="1:20" ht="43.2" x14ac:dyDescent="0.3">
      <c r="A16" s="2">
        <v>6</v>
      </c>
      <c r="B16" s="2" t="s">
        <v>18</v>
      </c>
      <c r="C16" s="11" t="s">
        <v>20</v>
      </c>
      <c r="D16" s="2">
        <v>2</v>
      </c>
      <c r="E16" s="36"/>
      <c r="F16" s="2">
        <v>38</v>
      </c>
      <c r="G16" s="36"/>
      <c r="H16" s="2">
        <v>12</v>
      </c>
      <c r="I16" s="36"/>
      <c r="J16" s="2">
        <v>2</v>
      </c>
      <c r="K16" s="36"/>
      <c r="L16" s="2"/>
      <c r="M16" s="2"/>
      <c r="N16" s="2"/>
      <c r="O16" s="2"/>
      <c r="P16" s="2"/>
      <c r="Q16" s="13"/>
      <c r="R16" s="2"/>
      <c r="S16" s="2"/>
      <c r="T16" s="2"/>
    </row>
    <row r="17" spans="1:20" ht="43.2" x14ac:dyDescent="0.3">
      <c r="A17" s="4">
        <v>7</v>
      </c>
      <c r="B17" s="2" t="s">
        <v>19</v>
      </c>
      <c r="C17" s="11" t="s">
        <v>21</v>
      </c>
      <c r="D17" s="2">
        <v>2</v>
      </c>
      <c r="E17" s="36"/>
      <c r="F17" s="2">
        <v>6</v>
      </c>
      <c r="G17" s="36"/>
      <c r="H17" s="2">
        <v>6</v>
      </c>
      <c r="I17" s="36"/>
      <c r="J17" s="2">
        <v>1</v>
      </c>
      <c r="K17" s="36"/>
      <c r="L17" s="2"/>
      <c r="M17" s="2"/>
      <c r="N17" s="2"/>
      <c r="O17" s="2"/>
      <c r="P17" s="2"/>
      <c r="Q17" s="13"/>
      <c r="R17" s="2"/>
      <c r="S17" s="2"/>
      <c r="T17" s="2"/>
    </row>
    <row r="18" spans="1:20" ht="28.8" x14ac:dyDescent="0.3">
      <c r="A18" s="2">
        <v>8</v>
      </c>
      <c r="B18" s="2">
        <v>215</v>
      </c>
      <c r="C18" s="11" t="s">
        <v>12</v>
      </c>
      <c r="D18" s="2">
        <v>4</v>
      </c>
      <c r="E18" s="36"/>
      <c r="F18" s="2">
        <v>26</v>
      </c>
      <c r="G18" s="36"/>
      <c r="H18" s="2">
        <v>20</v>
      </c>
      <c r="I18" s="36"/>
      <c r="J18" s="2">
        <v>8</v>
      </c>
      <c r="K18" s="36"/>
      <c r="L18" s="2"/>
      <c r="M18" s="2"/>
      <c r="N18" s="2"/>
      <c r="O18" s="2"/>
      <c r="P18" s="2"/>
      <c r="Q18" s="13"/>
      <c r="R18" s="2"/>
      <c r="S18" s="2"/>
      <c r="T18" s="2"/>
    </row>
    <row r="19" spans="1:20" x14ac:dyDescent="0.3">
      <c r="A19" s="4">
        <v>9</v>
      </c>
      <c r="B19" s="2">
        <v>222</v>
      </c>
      <c r="C19" s="11" t="s">
        <v>22</v>
      </c>
      <c r="D19" s="2">
        <v>1</v>
      </c>
      <c r="E19" s="36"/>
      <c r="F19" s="2">
        <v>4</v>
      </c>
      <c r="G19" s="36"/>
      <c r="H19" s="2">
        <v>2</v>
      </c>
      <c r="I19" s="36"/>
      <c r="J19" s="2">
        <v>0</v>
      </c>
      <c r="K19" s="36"/>
      <c r="L19" s="2"/>
      <c r="M19" s="2"/>
      <c r="N19" s="13"/>
      <c r="O19" s="13"/>
      <c r="P19" s="13"/>
      <c r="Q19" s="2"/>
      <c r="R19" s="2"/>
      <c r="S19" s="2"/>
      <c r="T19" s="2"/>
    </row>
    <row r="20" spans="1:20" ht="28.8" x14ac:dyDescent="0.3">
      <c r="A20" s="2">
        <v>10</v>
      </c>
      <c r="B20" s="2">
        <v>301</v>
      </c>
      <c r="C20" s="11" t="s">
        <v>23</v>
      </c>
      <c r="D20" s="2">
        <v>9</v>
      </c>
      <c r="E20" s="36"/>
      <c r="F20" s="2">
        <v>18</v>
      </c>
      <c r="G20" s="36"/>
      <c r="H20" s="2">
        <v>59</v>
      </c>
      <c r="I20" s="36"/>
      <c r="J20" s="2">
        <v>6</v>
      </c>
      <c r="K20" s="36"/>
      <c r="L20" s="2"/>
      <c r="M20" s="2"/>
      <c r="N20" s="2"/>
      <c r="O20" s="2"/>
      <c r="P20" s="2"/>
      <c r="Q20" s="2"/>
      <c r="R20" s="2"/>
      <c r="S20" s="2"/>
      <c r="T20" s="2"/>
    </row>
    <row r="21" spans="1:20" x14ac:dyDescent="0.3">
      <c r="A21" s="53">
        <v>11</v>
      </c>
      <c r="B21" s="54">
        <v>304</v>
      </c>
      <c r="C21" s="55" t="s">
        <v>24</v>
      </c>
      <c r="D21" s="54">
        <v>12</v>
      </c>
      <c r="E21" s="36"/>
      <c r="F21" s="54">
        <f>277+257</f>
        <v>534</v>
      </c>
      <c r="G21" s="36"/>
      <c r="H21" s="54">
        <v>130</v>
      </c>
      <c r="I21" s="36"/>
      <c r="J21" s="54">
        <v>11</v>
      </c>
      <c r="K21" s="36"/>
      <c r="L21" s="2"/>
      <c r="M21" s="2"/>
      <c r="N21" s="2"/>
      <c r="O21" s="2"/>
      <c r="P21" s="2"/>
      <c r="Q21" s="2"/>
      <c r="R21" s="2"/>
      <c r="S21" s="2"/>
      <c r="T21" s="2"/>
    </row>
    <row r="22" spans="1:20" ht="28.8" x14ac:dyDescent="0.3">
      <c r="A22" s="2">
        <v>12</v>
      </c>
      <c r="B22" s="2">
        <v>306</v>
      </c>
      <c r="C22" s="11" t="s">
        <v>25</v>
      </c>
      <c r="D22" s="2">
        <v>5</v>
      </c>
      <c r="E22" s="36"/>
      <c r="F22" s="2">
        <v>6</v>
      </c>
      <c r="G22" s="36"/>
      <c r="H22" s="2">
        <v>21</v>
      </c>
      <c r="I22" s="36"/>
      <c r="J22" s="2">
        <v>2</v>
      </c>
      <c r="K22" s="36"/>
      <c r="L22" s="2"/>
      <c r="M22" s="2"/>
      <c r="N22" s="13"/>
      <c r="O22" s="13"/>
      <c r="P22" s="13"/>
      <c r="Q22" s="2"/>
      <c r="R22" s="2"/>
      <c r="S22" s="2"/>
      <c r="T22" s="2"/>
    </row>
    <row r="23" spans="1:20" ht="28.8" x14ac:dyDescent="0.3">
      <c r="A23" s="4">
        <v>13</v>
      </c>
      <c r="B23" s="2">
        <v>307</v>
      </c>
      <c r="C23" s="11" t="s">
        <v>27</v>
      </c>
      <c r="D23" s="2">
        <v>5</v>
      </c>
      <c r="E23" s="36"/>
      <c r="F23" s="2">
        <v>10</v>
      </c>
      <c r="G23" s="36"/>
      <c r="H23" s="2">
        <v>41</v>
      </c>
      <c r="I23" s="36"/>
      <c r="J23" s="2">
        <v>2</v>
      </c>
      <c r="K23" s="36"/>
      <c r="L23" s="2"/>
      <c r="M23" s="2"/>
      <c r="N23" s="13"/>
      <c r="O23" s="13"/>
      <c r="P23" s="13"/>
      <c r="Q23" s="2"/>
      <c r="R23" s="2"/>
      <c r="S23" s="2"/>
      <c r="T23" s="2"/>
    </row>
    <row r="24" spans="1:20" ht="43.2" x14ac:dyDescent="0.3">
      <c r="A24" s="2">
        <v>14</v>
      </c>
      <c r="B24" s="2">
        <v>308</v>
      </c>
      <c r="C24" s="11" t="s">
        <v>28</v>
      </c>
      <c r="D24" s="2">
        <v>3</v>
      </c>
      <c r="E24" s="36"/>
      <c r="F24" s="2">
        <v>4</v>
      </c>
      <c r="G24" s="36"/>
      <c r="H24" s="2">
        <v>7</v>
      </c>
      <c r="I24" s="36"/>
      <c r="J24" s="2">
        <v>2</v>
      </c>
      <c r="K24" s="36"/>
      <c r="L24" s="2"/>
      <c r="M24" s="2"/>
      <c r="N24" s="13"/>
      <c r="O24" s="13"/>
      <c r="P24" s="13"/>
      <c r="Q24" s="2"/>
      <c r="R24" s="2"/>
      <c r="S24" s="2"/>
      <c r="T24" s="2"/>
    </row>
    <row r="25" spans="1:20" ht="43.2" x14ac:dyDescent="0.3">
      <c r="A25" s="4">
        <v>15</v>
      </c>
      <c r="B25" s="2">
        <v>310</v>
      </c>
      <c r="C25" s="11" t="s">
        <v>29</v>
      </c>
      <c r="D25" s="2">
        <v>2</v>
      </c>
      <c r="E25" s="36"/>
      <c r="F25" s="2">
        <v>6</v>
      </c>
      <c r="G25" s="36"/>
      <c r="H25" s="2">
        <v>12</v>
      </c>
      <c r="I25" s="36"/>
      <c r="J25" s="2">
        <v>4</v>
      </c>
      <c r="K25" s="36"/>
      <c r="L25" s="2"/>
      <c r="M25" s="2"/>
      <c r="N25" s="13"/>
      <c r="O25" s="13"/>
      <c r="P25" s="13"/>
      <c r="Q25" s="2"/>
      <c r="R25" s="2"/>
      <c r="S25" s="2"/>
      <c r="T25" s="2"/>
    </row>
    <row r="26" spans="1:20" ht="43.2" x14ac:dyDescent="0.3">
      <c r="A26" s="2">
        <v>16</v>
      </c>
      <c r="B26" s="2">
        <v>311</v>
      </c>
      <c r="C26" s="11" t="s">
        <v>30</v>
      </c>
      <c r="D26" s="2">
        <v>7</v>
      </c>
      <c r="E26" s="36"/>
      <c r="F26" s="2">
        <v>31</v>
      </c>
      <c r="G26" s="36"/>
      <c r="H26" s="2">
        <v>30</v>
      </c>
      <c r="I26" s="36"/>
      <c r="J26" s="2">
        <v>5</v>
      </c>
      <c r="K26" s="36"/>
      <c r="L26" s="2"/>
      <c r="M26" s="2"/>
      <c r="N26" s="2"/>
      <c r="O26" s="2"/>
      <c r="P26" s="2"/>
      <c r="Q26" s="13"/>
      <c r="R26" s="2"/>
      <c r="S26" s="2"/>
      <c r="T26" s="2"/>
    </row>
    <row r="27" spans="1:20" x14ac:dyDescent="0.3">
      <c r="A27" s="4">
        <v>17</v>
      </c>
      <c r="B27" s="2">
        <v>401</v>
      </c>
      <c r="C27" s="11" t="s">
        <v>31</v>
      </c>
      <c r="D27" s="2">
        <v>20</v>
      </c>
      <c r="E27" s="36"/>
      <c r="F27" s="2">
        <v>80</v>
      </c>
      <c r="G27" s="36"/>
      <c r="H27" s="2">
        <v>160</v>
      </c>
      <c r="I27" s="36"/>
      <c r="J27" s="2">
        <v>15</v>
      </c>
      <c r="K27" s="36"/>
      <c r="L27" s="2"/>
      <c r="M27" s="2"/>
      <c r="N27" s="2"/>
      <c r="O27" s="2"/>
      <c r="P27" s="2"/>
      <c r="Q27" s="2"/>
      <c r="R27" s="2"/>
      <c r="S27" s="2"/>
      <c r="T27" s="2"/>
    </row>
    <row r="28" spans="1:20" x14ac:dyDescent="0.3">
      <c r="A28" s="2">
        <v>18</v>
      </c>
      <c r="B28" s="2">
        <v>403</v>
      </c>
      <c r="C28" s="11" t="s">
        <v>32</v>
      </c>
      <c r="D28" s="2">
        <v>1</v>
      </c>
      <c r="E28" s="36"/>
      <c r="F28" s="2">
        <v>5</v>
      </c>
      <c r="G28" s="36"/>
      <c r="H28" s="2">
        <v>12</v>
      </c>
      <c r="I28" s="36"/>
      <c r="J28" s="5"/>
      <c r="K28" s="36"/>
      <c r="L28" s="2"/>
      <c r="M28" s="2"/>
      <c r="N28" s="13"/>
      <c r="O28" s="13"/>
      <c r="P28" s="13"/>
      <c r="Q28" s="2"/>
      <c r="R28" s="2"/>
      <c r="S28" s="2"/>
      <c r="T28" s="2"/>
    </row>
    <row r="29" spans="1:20" ht="28.8" x14ac:dyDescent="0.3">
      <c r="A29" s="4">
        <v>19</v>
      </c>
      <c r="B29" s="2">
        <v>404</v>
      </c>
      <c r="C29" s="11" t="s">
        <v>33</v>
      </c>
      <c r="D29" s="2">
        <v>2</v>
      </c>
      <c r="E29" s="36"/>
      <c r="F29" s="2">
        <v>8</v>
      </c>
      <c r="G29" s="36"/>
      <c r="H29" s="2">
        <v>10</v>
      </c>
      <c r="I29" s="36"/>
      <c r="J29" s="2">
        <v>2</v>
      </c>
      <c r="K29" s="36"/>
      <c r="L29" s="2"/>
      <c r="M29" s="2"/>
      <c r="N29" s="13"/>
      <c r="O29" s="13"/>
      <c r="P29" s="13"/>
      <c r="Q29" s="2"/>
      <c r="R29" s="2"/>
      <c r="S29" s="2"/>
      <c r="T29" s="2"/>
    </row>
    <row r="30" spans="1:20" ht="28.8" x14ac:dyDescent="0.3">
      <c r="A30" s="2">
        <v>20</v>
      </c>
      <c r="B30" s="2">
        <v>405</v>
      </c>
      <c r="C30" s="11" t="s">
        <v>34</v>
      </c>
      <c r="D30" s="2">
        <v>8</v>
      </c>
      <c r="E30" s="36"/>
      <c r="F30" s="2">
        <v>7</v>
      </c>
      <c r="G30" s="36"/>
      <c r="H30" s="2">
        <v>22</v>
      </c>
      <c r="I30" s="36"/>
      <c r="J30" s="2">
        <v>2</v>
      </c>
      <c r="K30" s="36"/>
      <c r="L30" s="2"/>
      <c r="M30" s="2"/>
      <c r="N30" s="13"/>
      <c r="O30" s="13"/>
      <c r="P30" s="13"/>
      <c r="Q30" s="2"/>
      <c r="R30" s="2"/>
      <c r="S30" s="2"/>
      <c r="T30" s="2"/>
    </row>
    <row r="31" spans="1:20" ht="28.8" x14ac:dyDescent="0.3">
      <c r="A31" s="4">
        <v>21</v>
      </c>
      <c r="B31" s="2">
        <v>406</v>
      </c>
      <c r="C31" s="11" t="s">
        <v>35</v>
      </c>
      <c r="D31" s="20">
        <v>2</v>
      </c>
      <c r="E31" s="36"/>
      <c r="F31" s="20">
        <v>4</v>
      </c>
      <c r="G31" s="36"/>
      <c r="H31" s="20">
        <v>9</v>
      </c>
      <c r="I31" s="36"/>
      <c r="J31" s="21"/>
      <c r="K31" s="36"/>
      <c r="L31" s="20"/>
      <c r="M31" s="20"/>
      <c r="N31" s="21"/>
      <c r="O31" s="21"/>
      <c r="P31" s="21"/>
      <c r="Q31" s="20"/>
      <c r="R31" s="20"/>
      <c r="S31" s="20"/>
      <c r="T31" s="20"/>
    </row>
    <row r="32" spans="1:20" ht="28.8" x14ac:dyDescent="0.3">
      <c r="A32" s="2">
        <v>22</v>
      </c>
      <c r="B32" s="2">
        <v>407</v>
      </c>
      <c r="C32" s="11" t="s">
        <v>36</v>
      </c>
      <c r="D32" s="20"/>
      <c r="E32" s="36"/>
      <c r="F32" s="20"/>
      <c r="G32" s="36"/>
      <c r="H32" s="20"/>
      <c r="I32" s="36"/>
      <c r="J32" s="21"/>
      <c r="K32" s="36"/>
      <c r="L32" s="20"/>
      <c r="M32" s="20"/>
      <c r="N32" s="21"/>
      <c r="O32" s="21"/>
      <c r="P32" s="21"/>
      <c r="Q32" s="20"/>
      <c r="R32" s="20"/>
      <c r="S32" s="20"/>
      <c r="T32" s="20"/>
    </row>
    <row r="33" spans="1:20" ht="28.8" x14ac:dyDescent="0.3">
      <c r="A33" s="53">
        <v>23</v>
      </c>
      <c r="B33" s="54">
        <v>408</v>
      </c>
      <c r="C33" s="55" t="s">
        <v>86</v>
      </c>
      <c r="D33" s="54">
        <f>56+6</f>
        <v>62</v>
      </c>
      <c r="E33" s="36"/>
      <c r="F33" s="54">
        <f>228+124</f>
        <v>352</v>
      </c>
      <c r="G33" s="36"/>
      <c r="H33" s="54">
        <v>85</v>
      </c>
      <c r="I33" s="36"/>
      <c r="J33" s="54">
        <v>21</v>
      </c>
      <c r="K33" s="36"/>
      <c r="L33" s="2"/>
      <c r="M33" s="2"/>
      <c r="N33" s="2"/>
      <c r="O33" s="2"/>
      <c r="P33" s="2"/>
      <c r="Q33" s="2"/>
      <c r="R33" s="2"/>
      <c r="S33" s="2"/>
      <c r="T33" s="2"/>
    </row>
    <row r="34" spans="1:20" x14ac:dyDescent="0.3">
      <c r="A34" s="2">
        <v>24</v>
      </c>
      <c r="B34" s="2">
        <v>500</v>
      </c>
      <c r="C34" s="11" t="s">
        <v>37</v>
      </c>
      <c r="D34" s="2">
        <v>8</v>
      </c>
      <c r="E34" s="36"/>
      <c r="F34" s="2">
        <v>76</v>
      </c>
      <c r="G34" s="36"/>
      <c r="H34" s="2">
        <v>132</v>
      </c>
      <c r="I34" s="36"/>
      <c r="J34" s="2">
        <v>6</v>
      </c>
      <c r="K34" s="36"/>
      <c r="L34" s="2"/>
      <c r="M34" s="2"/>
      <c r="N34" s="2"/>
      <c r="O34" s="2"/>
      <c r="P34" s="2"/>
      <c r="Q34" s="2"/>
      <c r="R34" s="2"/>
      <c r="S34" s="2"/>
      <c r="T34" s="2"/>
    </row>
    <row r="35" spans="1:20" x14ac:dyDescent="0.3">
      <c r="A35" s="4">
        <v>25</v>
      </c>
      <c r="B35" s="2">
        <v>501</v>
      </c>
      <c r="C35" s="11" t="s">
        <v>38</v>
      </c>
      <c r="D35" s="2">
        <v>9</v>
      </c>
      <c r="E35" s="36"/>
      <c r="F35" s="2">
        <v>47</v>
      </c>
      <c r="G35" s="36"/>
      <c r="H35" s="2">
        <v>113</v>
      </c>
      <c r="I35" s="36"/>
      <c r="J35" s="2">
        <v>6</v>
      </c>
      <c r="K35" s="36"/>
      <c r="L35" s="2"/>
      <c r="M35" s="2"/>
      <c r="N35" s="2"/>
      <c r="O35" s="2"/>
      <c r="P35" s="2"/>
      <c r="Q35" s="2"/>
      <c r="R35" s="2"/>
      <c r="S35" s="2"/>
      <c r="T35" s="2"/>
    </row>
    <row r="36" spans="1:20" ht="28.8" x14ac:dyDescent="0.3">
      <c r="A36" s="2">
        <v>26</v>
      </c>
      <c r="B36" s="2">
        <v>502</v>
      </c>
      <c r="C36" s="11" t="s">
        <v>39</v>
      </c>
      <c r="D36" s="2">
        <v>5</v>
      </c>
      <c r="E36" s="36"/>
      <c r="F36" s="2">
        <v>19</v>
      </c>
      <c r="G36" s="36"/>
      <c r="H36" s="2">
        <v>73</v>
      </c>
      <c r="I36" s="36"/>
      <c r="J36" s="2">
        <v>13</v>
      </c>
      <c r="K36" s="36"/>
      <c r="L36" s="2"/>
      <c r="M36" s="2"/>
      <c r="N36" s="2"/>
      <c r="O36" s="2"/>
      <c r="P36" s="2"/>
      <c r="Q36" s="2"/>
      <c r="R36" s="2"/>
      <c r="S36" s="2"/>
      <c r="T36" s="2"/>
    </row>
    <row r="37" spans="1:20" ht="28.8" x14ac:dyDescent="0.3">
      <c r="A37" s="4">
        <v>27</v>
      </c>
      <c r="B37" s="2">
        <v>503</v>
      </c>
      <c r="C37" s="11" t="s">
        <v>40</v>
      </c>
      <c r="D37" s="2">
        <v>1</v>
      </c>
      <c r="E37" s="36"/>
      <c r="F37" s="2">
        <v>3</v>
      </c>
      <c r="G37" s="36"/>
      <c r="H37" s="2">
        <v>6</v>
      </c>
      <c r="I37" s="36"/>
      <c r="J37" s="2">
        <v>2</v>
      </c>
      <c r="K37" s="36"/>
      <c r="L37" s="2"/>
      <c r="M37" s="2"/>
      <c r="N37" s="13"/>
      <c r="O37" s="13"/>
      <c r="P37" s="13"/>
      <c r="Q37" s="2"/>
      <c r="R37" s="2"/>
      <c r="S37" s="2"/>
      <c r="T37" s="2"/>
    </row>
    <row r="38" spans="1:20" x14ac:dyDescent="0.3">
      <c r="A38" s="2">
        <v>28</v>
      </c>
      <c r="B38" s="2">
        <v>504</v>
      </c>
      <c r="C38" s="11" t="s">
        <v>41</v>
      </c>
      <c r="D38" s="2">
        <v>11</v>
      </c>
      <c r="E38" s="36"/>
      <c r="F38" s="2">
        <v>4</v>
      </c>
      <c r="G38" s="36"/>
      <c r="H38" s="2">
        <v>5</v>
      </c>
      <c r="I38" s="36"/>
      <c r="J38" s="2">
        <v>1</v>
      </c>
      <c r="K38" s="36"/>
      <c r="L38" s="2"/>
      <c r="M38" s="2"/>
      <c r="N38" s="13"/>
      <c r="O38" s="13"/>
      <c r="P38" s="13"/>
      <c r="Q38" s="2"/>
      <c r="R38" s="2"/>
      <c r="S38" s="2"/>
      <c r="T38" s="2"/>
    </row>
    <row r="39" spans="1:20" ht="28.8" x14ac:dyDescent="0.3">
      <c r="A39" s="4">
        <v>29</v>
      </c>
      <c r="B39" s="2">
        <v>506</v>
      </c>
      <c r="C39" s="11" t="s">
        <v>42</v>
      </c>
      <c r="D39" s="2">
        <v>2</v>
      </c>
      <c r="E39" s="36"/>
      <c r="F39" s="2">
        <v>6</v>
      </c>
      <c r="G39" s="36"/>
      <c r="H39" s="2">
        <v>4</v>
      </c>
      <c r="I39" s="36"/>
      <c r="J39" s="2">
        <v>1</v>
      </c>
      <c r="K39" s="36"/>
      <c r="L39" s="2"/>
      <c r="M39" s="2"/>
      <c r="N39" s="13"/>
      <c r="O39" s="13"/>
      <c r="P39" s="13"/>
      <c r="Q39" s="2"/>
      <c r="R39" s="2"/>
      <c r="S39" s="2"/>
      <c r="T39" s="2"/>
    </row>
    <row r="40" spans="1:20" x14ac:dyDescent="0.3">
      <c r="A40" s="2">
        <v>30</v>
      </c>
      <c r="B40" s="2">
        <v>600</v>
      </c>
      <c r="C40" s="11" t="s">
        <v>44</v>
      </c>
      <c r="D40" s="2">
        <v>20</v>
      </c>
      <c r="E40" s="36"/>
      <c r="F40" s="2">
        <v>55</v>
      </c>
      <c r="G40" s="36"/>
      <c r="H40" s="2">
        <v>53</v>
      </c>
      <c r="I40" s="36"/>
      <c r="J40" s="2">
        <v>4</v>
      </c>
      <c r="K40" s="36"/>
      <c r="L40" s="2"/>
      <c r="M40" s="2"/>
      <c r="N40" s="2"/>
      <c r="O40" s="2"/>
      <c r="P40" s="2"/>
      <c r="Q40" s="2"/>
      <c r="R40" s="2"/>
      <c r="S40" s="2"/>
      <c r="T40" s="2"/>
    </row>
    <row r="41" spans="1:20" ht="28.8" x14ac:dyDescent="0.3">
      <c r="A41" s="4">
        <v>31</v>
      </c>
      <c r="B41" s="11" t="s">
        <v>43</v>
      </c>
      <c r="C41" s="11" t="s">
        <v>45</v>
      </c>
      <c r="D41" s="2">
        <v>13</v>
      </c>
      <c r="E41" s="36"/>
      <c r="F41" s="2">
        <v>41</v>
      </c>
      <c r="G41" s="36"/>
      <c r="H41" s="2">
        <v>20</v>
      </c>
      <c r="I41" s="36"/>
      <c r="J41" s="2">
        <v>3</v>
      </c>
      <c r="K41" s="36"/>
      <c r="L41" s="2"/>
      <c r="M41" s="2"/>
      <c r="N41" s="2"/>
      <c r="O41" s="2"/>
      <c r="P41" s="2"/>
      <c r="Q41" s="13"/>
      <c r="R41" s="2"/>
      <c r="S41" s="2"/>
      <c r="T41" s="2"/>
    </row>
    <row r="42" spans="1:20" ht="28.8" x14ac:dyDescent="0.3">
      <c r="A42" s="2">
        <v>32</v>
      </c>
      <c r="B42" s="2">
        <v>700</v>
      </c>
      <c r="C42" s="11" t="s">
        <v>46</v>
      </c>
      <c r="D42" s="2">
        <v>2</v>
      </c>
      <c r="E42" s="36"/>
      <c r="F42" s="2">
        <v>10</v>
      </c>
      <c r="G42" s="36"/>
      <c r="H42" s="2">
        <v>6</v>
      </c>
      <c r="I42" s="36"/>
      <c r="J42" s="2">
        <v>1</v>
      </c>
      <c r="K42" s="36"/>
      <c r="L42" s="2"/>
      <c r="M42" s="2"/>
      <c r="N42" s="13"/>
      <c r="O42" s="13"/>
      <c r="P42" s="13"/>
      <c r="Q42" s="2"/>
      <c r="R42" s="2"/>
      <c r="S42" s="2"/>
      <c r="T42" s="2"/>
    </row>
    <row r="43" spans="1:20" x14ac:dyDescent="0.3">
      <c r="A43" s="4">
        <v>33</v>
      </c>
      <c r="B43" s="2">
        <v>701</v>
      </c>
      <c r="C43" s="11" t="s">
        <v>47</v>
      </c>
      <c r="D43" s="2">
        <v>17</v>
      </c>
      <c r="E43" s="36"/>
      <c r="F43" s="2">
        <v>39</v>
      </c>
      <c r="G43" s="36"/>
      <c r="H43" s="2">
        <v>55</v>
      </c>
      <c r="I43" s="36"/>
      <c r="J43" s="2">
        <v>4</v>
      </c>
      <c r="K43" s="36"/>
      <c r="L43" s="2"/>
      <c r="M43" s="2"/>
      <c r="N43" s="2"/>
      <c r="O43" s="2"/>
      <c r="P43" s="2"/>
      <c r="Q43" s="13"/>
      <c r="R43" s="2"/>
      <c r="S43" s="2"/>
      <c r="T43" s="2"/>
    </row>
    <row r="44" spans="1:20" ht="28.8" x14ac:dyDescent="0.3">
      <c r="A44" s="2">
        <v>34</v>
      </c>
      <c r="B44" s="2">
        <v>702</v>
      </c>
      <c r="C44" s="11" t="s">
        <v>48</v>
      </c>
      <c r="D44" s="2">
        <v>2</v>
      </c>
      <c r="E44" s="36"/>
      <c r="F44" s="2">
        <v>12</v>
      </c>
      <c r="G44" s="36"/>
      <c r="H44" s="2">
        <v>13</v>
      </c>
      <c r="I44" s="36"/>
      <c r="J44" s="2">
        <v>1</v>
      </c>
      <c r="K44" s="36"/>
      <c r="L44" s="2"/>
      <c r="M44" s="2"/>
      <c r="N44" s="13"/>
      <c r="O44" s="13"/>
      <c r="P44" s="13"/>
      <c r="Q44" s="2"/>
      <c r="R44" s="2"/>
      <c r="S44" s="2"/>
      <c r="T44" s="2"/>
    </row>
    <row r="45" spans="1:20" ht="43.2" x14ac:dyDescent="0.3">
      <c r="A45" s="4">
        <v>35</v>
      </c>
      <c r="B45" s="2">
        <v>703</v>
      </c>
      <c r="C45" s="11" t="s">
        <v>49</v>
      </c>
      <c r="D45" s="2">
        <v>3</v>
      </c>
      <c r="E45" s="36"/>
      <c r="F45" s="2">
        <v>6</v>
      </c>
      <c r="G45" s="36"/>
      <c r="H45" s="2">
        <v>6</v>
      </c>
      <c r="I45" s="36"/>
      <c r="J45" s="2">
        <v>1</v>
      </c>
      <c r="K45" s="36"/>
      <c r="L45" s="2"/>
      <c r="M45" s="2"/>
      <c r="N45" s="13"/>
      <c r="O45" s="13"/>
      <c r="P45" s="13"/>
      <c r="Q45" s="2"/>
      <c r="R45" s="2"/>
      <c r="S45" s="2"/>
      <c r="T45" s="2"/>
    </row>
    <row r="46" spans="1:20" ht="43.2" x14ac:dyDescent="0.3">
      <c r="A46" s="2">
        <v>36</v>
      </c>
      <c r="B46" s="2">
        <v>704</v>
      </c>
      <c r="C46" s="11" t="s">
        <v>50</v>
      </c>
      <c r="D46" s="2">
        <v>3</v>
      </c>
      <c r="E46" s="36"/>
      <c r="F46" s="2">
        <v>6</v>
      </c>
      <c r="G46" s="36"/>
      <c r="H46" s="2">
        <v>5</v>
      </c>
      <c r="I46" s="36"/>
      <c r="J46" s="2">
        <v>1</v>
      </c>
      <c r="K46" s="36"/>
      <c r="L46" s="2"/>
      <c r="M46" s="2"/>
      <c r="N46" s="13"/>
      <c r="O46" s="13"/>
      <c r="P46" s="13"/>
      <c r="Q46" s="2"/>
      <c r="R46" s="2"/>
      <c r="S46" s="2"/>
      <c r="T46" s="2"/>
    </row>
    <row r="47" spans="1:20" x14ac:dyDescent="0.3">
      <c r="A47" s="4">
        <v>37</v>
      </c>
      <c r="B47" s="2"/>
      <c r="C47" s="11" t="s">
        <v>51</v>
      </c>
      <c r="D47" s="2">
        <v>2</v>
      </c>
      <c r="E47" s="36"/>
      <c r="F47" s="2">
        <v>5</v>
      </c>
      <c r="G47" s="36"/>
      <c r="H47" s="2">
        <v>5</v>
      </c>
      <c r="I47" s="36"/>
      <c r="J47" s="2">
        <v>1</v>
      </c>
      <c r="K47" s="36"/>
      <c r="L47" s="2"/>
      <c r="M47" s="2"/>
      <c r="N47" s="13"/>
      <c r="O47" s="13"/>
      <c r="P47" s="13"/>
      <c r="Q47" s="2"/>
      <c r="R47" s="2"/>
      <c r="S47" s="2"/>
      <c r="T47" s="2"/>
    </row>
    <row r="48" spans="1:20" x14ac:dyDescent="0.3">
      <c r="A48" s="2">
        <v>38</v>
      </c>
      <c r="B48" s="2"/>
      <c r="C48" s="11" t="s">
        <v>52</v>
      </c>
      <c r="D48" s="2">
        <v>2</v>
      </c>
      <c r="E48" s="36"/>
      <c r="F48" s="2">
        <v>7</v>
      </c>
      <c r="G48" s="36"/>
      <c r="H48" s="2">
        <v>6</v>
      </c>
      <c r="I48" s="36"/>
      <c r="J48" s="2">
        <v>1</v>
      </c>
      <c r="K48" s="36"/>
      <c r="L48" s="2"/>
      <c r="M48" s="2"/>
      <c r="N48" s="13"/>
      <c r="O48" s="13"/>
      <c r="P48" s="13"/>
      <c r="Q48" s="2"/>
      <c r="R48" s="2"/>
      <c r="S48" s="2"/>
      <c r="T48" s="2"/>
    </row>
    <row r="49" spans="1:20" x14ac:dyDescent="0.3">
      <c r="A49" s="4">
        <v>39</v>
      </c>
      <c r="B49" s="2"/>
      <c r="C49" s="11" t="s">
        <v>53</v>
      </c>
      <c r="D49" s="2">
        <v>2</v>
      </c>
      <c r="E49" s="36"/>
      <c r="F49" s="2">
        <v>6</v>
      </c>
      <c r="G49" s="36"/>
      <c r="H49" s="2">
        <v>6</v>
      </c>
      <c r="I49" s="36"/>
      <c r="J49" s="2">
        <v>1</v>
      </c>
      <c r="K49" s="36"/>
      <c r="L49" s="2"/>
      <c r="M49" s="2"/>
      <c r="N49" s="13"/>
      <c r="O49" s="13"/>
      <c r="P49" s="13"/>
      <c r="Q49" s="2"/>
      <c r="R49" s="2"/>
      <c r="S49" s="2"/>
      <c r="T49" s="2"/>
    </row>
    <row r="50" spans="1:20" x14ac:dyDescent="0.3">
      <c r="A50" s="2">
        <v>40</v>
      </c>
      <c r="B50" s="2"/>
      <c r="C50" s="11" t="s">
        <v>54</v>
      </c>
      <c r="D50" s="2">
        <v>2</v>
      </c>
      <c r="E50" s="36"/>
      <c r="F50" s="2">
        <v>6</v>
      </c>
      <c r="G50" s="36"/>
      <c r="H50" s="2">
        <v>6</v>
      </c>
      <c r="I50" s="36"/>
      <c r="J50" s="2">
        <v>1</v>
      </c>
      <c r="K50" s="36"/>
      <c r="L50" s="2"/>
      <c r="M50" s="2"/>
      <c r="N50" s="13"/>
      <c r="O50" s="13"/>
      <c r="P50" s="13"/>
      <c r="Q50" s="2"/>
      <c r="R50" s="2"/>
      <c r="S50" s="2"/>
      <c r="T50" s="2"/>
    </row>
    <row r="51" spans="1:20" x14ac:dyDescent="0.3">
      <c r="A51" s="4">
        <v>41</v>
      </c>
      <c r="B51" s="2"/>
      <c r="C51" s="11" t="s">
        <v>55</v>
      </c>
      <c r="D51" s="2">
        <v>2</v>
      </c>
      <c r="E51" s="36"/>
      <c r="F51" s="2">
        <v>6</v>
      </c>
      <c r="G51" s="36"/>
      <c r="H51" s="2">
        <v>6</v>
      </c>
      <c r="I51" s="36"/>
      <c r="J51" s="2">
        <v>1</v>
      </c>
      <c r="K51" s="36"/>
      <c r="L51" s="2"/>
      <c r="M51" s="2"/>
      <c r="N51" s="13"/>
      <c r="O51" s="13"/>
      <c r="P51" s="13"/>
      <c r="Q51" s="2"/>
      <c r="R51" s="2"/>
      <c r="S51" s="2"/>
      <c r="T51" s="2"/>
    </row>
    <row r="52" spans="1:20" ht="57.6" x14ac:dyDescent="0.3">
      <c r="A52" s="2">
        <v>42</v>
      </c>
      <c r="B52" s="2"/>
      <c r="C52" s="11" t="s">
        <v>56</v>
      </c>
      <c r="D52" s="2">
        <v>0</v>
      </c>
      <c r="E52" s="36"/>
      <c r="F52" s="2">
        <v>8</v>
      </c>
      <c r="G52" s="36"/>
      <c r="H52" s="2">
        <v>8</v>
      </c>
      <c r="I52" s="36"/>
      <c r="J52" s="13"/>
      <c r="K52" s="36"/>
      <c r="L52" s="2"/>
      <c r="M52" s="2"/>
      <c r="N52" s="13"/>
      <c r="O52" s="13"/>
      <c r="P52" s="13"/>
      <c r="Q52" s="13"/>
      <c r="R52" s="2"/>
      <c r="S52" s="2"/>
      <c r="T52" s="2"/>
    </row>
    <row r="53" spans="1:20" ht="28.8" x14ac:dyDescent="0.3">
      <c r="A53" s="4">
        <v>43</v>
      </c>
      <c r="B53" s="2"/>
      <c r="C53" s="11" t="s">
        <v>57</v>
      </c>
      <c r="D53" s="2">
        <v>22</v>
      </c>
      <c r="E53" s="36"/>
      <c r="F53" s="2">
        <v>22</v>
      </c>
      <c r="G53" s="36"/>
      <c r="H53" s="2">
        <v>88</v>
      </c>
      <c r="I53" s="36"/>
      <c r="J53" s="13"/>
      <c r="K53" s="36"/>
      <c r="L53" s="2"/>
      <c r="M53" s="2"/>
      <c r="N53" s="13"/>
      <c r="O53" s="13"/>
      <c r="P53" s="13"/>
      <c r="Q53" s="13"/>
      <c r="R53" s="2"/>
      <c r="S53" s="2"/>
      <c r="T53" s="2"/>
    </row>
    <row r="54" spans="1:20" ht="43.2" x14ac:dyDescent="0.3">
      <c r="A54" s="2">
        <v>44</v>
      </c>
      <c r="B54" s="2">
        <v>801</v>
      </c>
      <c r="C54" s="11" t="s">
        <v>74</v>
      </c>
      <c r="D54" s="2">
        <v>1</v>
      </c>
      <c r="E54" s="36"/>
      <c r="F54" s="2">
        <v>3</v>
      </c>
      <c r="G54" s="36"/>
      <c r="H54" s="2">
        <v>6</v>
      </c>
      <c r="I54" s="36"/>
      <c r="J54" s="2">
        <v>2</v>
      </c>
      <c r="K54" s="36"/>
      <c r="L54" s="2"/>
      <c r="M54" s="2"/>
      <c r="N54" s="13"/>
      <c r="O54" s="13"/>
      <c r="P54" s="13"/>
      <c r="Q54" s="13"/>
      <c r="R54" s="2"/>
      <c r="S54" s="2"/>
      <c r="T54" s="2"/>
    </row>
    <row r="55" spans="1:20" ht="43.2" x14ac:dyDescent="0.3">
      <c r="A55" s="4">
        <v>45</v>
      </c>
      <c r="B55" s="3"/>
      <c r="C55" s="14" t="s">
        <v>58</v>
      </c>
      <c r="D55" s="3">
        <v>119</v>
      </c>
      <c r="E55" s="36"/>
      <c r="F55" s="3">
        <v>273</v>
      </c>
      <c r="G55" s="36"/>
      <c r="H55" s="3">
        <v>18</v>
      </c>
      <c r="I55" s="36"/>
      <c r="J55" s="15"/>
      <c r="K55" s="36"/>
      <c r="L55" s="3"/>
      <c r="M55" s="3"/>
      <c r="N55" s="15"/>
      <c r="O55" s="15"/>
      <c r="P55" s="15"/>
      <c r="Q55" s="3"/>
      <c r="R55" s="3"/>
      <c r="S55" s="3"/>
      <c r="T55" s="3"/>
    </row>
    <row r="56" spans="1:20" ht="30" customHeight="1" thickBot="1" x14ac:dyDescent="0.35">
      <c r="A56" s="4">
        <v>46</v>
      </c>
      <c r="B56" s="48"/>
      <c r="C56" s="49" t="s">
        <v>89</v>
      </c>
      <c r="D56" s="50">
        <v>42</v>
      </c>
      <c r="E56" s="51"/>
      <c r="F56" s="50">
        <v>200</v>
      </c>
      <c r="G56" s="51"/>
      <c r="H56" s="50">
        <v>168</v>
      </c>
      <c r="I56" s="51"/>
      <c r="J56" s="52">
        <v>18</v>
      </c>
      <c r="K56" s="51"/>
      <c r="L56" s="50"/>
      <c r="M56" s="50"/>
      <c r="N56" s="51"/>
      <c r="O56" s="51"/>
      <c r="P56" s="51"/>
      <c r="Q56" s="50"/>
      <c r="R56" s="50"/>
      <c r="S56" s="50"/>
      <c r="T56" s="48"/>
    </row>
    <row r="57" spans="1:20" ht="33.75" customHeight="1" thickBot="1" x14ac:dyDescent="0.35">
      <c r="A57" s="2">
        <v>46</v>
      </c>
      <c r="B57" s="33" t="s">
        <v>63</v>
      </c>
      <c r="C57" s="34"/>
      <c r="D57" s="16">
        <f>SUM(D11:D56)</f>
        <v>464</v>
      </c>
      <c r="E57" s="16"/>
      <c r="F57" s="16">
        <f>SUM(F11:F56)</f>
        <v>2226</v>
      </c>
      <c r="G57" s="16"/>
      <c r="H57" s="16">
        <f>SUM(H11:H56)</f>
        <v>1850</v>
      </c>
      <c r="I57" s="16"/>
      <c r="J57" s="16">
        <f>SUM(J11:J56)</f>
        <v>198</v>
      </c>
      <c r="K57" s="16"/>
      <c r="L57" s="16"/>
      <c r="M57" s="16"/>
      <c r="N57" s="16"/>
      <c r="O57" s="16"/>
      <c r="P57" s="16"/>
      <c r="Q57" s="16"/>
      <c r="R57" s="16"/>
      <c r="S57" s="16"/>
      <c r="T57" s="17"/>
    </row>
    <row r="58" spans="1:20" ht="57.6" x14ac:dyDescent="0.3">
      <c r="A58" s="4">
        <v>47</v>
      </c>
      <c r="B58" s="4"/>
      <c r="C58" s="10" t="s">
        <v>61</v>
      </c>
      <c r="D58" s="31" t="s">
        <v>62</v>
      </c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4"/>
      <c r="S58" s="4"/>
      <c r="T58" s="4"/>
    </row>
    <row r="59" spans="1:20" ht="57.6" x14ac:dyDescent="0.3">
      <c r="A59" s="2">
        <v>48</v>
      </c>
      <c r="B59" s="2"/>
      <c r="C59" s="11" t="s">
        <v>60</v>
      </c>
      <c r="D59" s="20" t="s">
        <v>62</v>
      </c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"/>
      <c r="S59" s="2"/>
      <c r="T59" s="2"/>
    </row>
    <row r="60" spans="1:20" ht="57.6" x14ac:dyDescent="0.3">
      <c r="A60" s="2">
        <v>49</v>
      </c>
      <c r="B60" s="2"/>
      <c r="C60" s="14" t="s">
        <v>59</v>
      </c>
      <c r="D60" s="30" t="s">
        <v>62</v>
      </c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"/>
      <c r="S60" s="3"/>
      <c r="T60" s="3"/>
    </row>
    <row r="61" spans="1:20" ht="43.2" x14ac:dyDescent="0.3">
      <c r="A61" s="54">
        <v>50</v>
      </c>
      <c r="B61" s="54"/>
      <c r="C61" s="55" t="s">
        <v>87</v>
      </c>
      <c r="D61" s="30" t="s">
        <v>62</v>
      </c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2"/>
      <c r="S61" s="2"/>
      <c r="T61" s="2"/>
    </row>
    <row r="62" spans="1:20" ht="43.2" x14ac:dyDescent="0.3">
      <c r="A62" s="54">
        <v>51</v>
      </c>
      <c r="B62" s="54"/>
      <c r="C62" s="55" t="s">
        <v>88</v>
      </c>
      <c r="D62" s="30" t="s">
        <v>62</v>
      </c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2"/>
      <c r="S62" s="2"/>
      <c r="T62" s="2"/>
    </row>
    <row r="63" spans="1:20" ht="41.25" customHeight="1" thickBot="1" x14ac:dyDescent="0.35">
      <c r="A63" s="4">
        <v>50</v>
      </c>
      <c r="B63" s="32" t="s">
        <v>64</v>
      </c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18"/>
      <c r="S63" s="18"/>
      <c r="T63" s="19"/>
    </row>
    <row r="66" spans="1:20" ht="96.75" customHeight="1" x14ac:dyDescent="0.3">
      <c r="A66" s="37" t="s">
        <v>75</v>
      </c>
      <c r="B66" s="37"/>
      <c r="C66" s="37" t="s">
        <v>76</v>
      </c>
      <c r="D66" s="37"/>
      <c r="E66" s="37"/>
      <c r="F66" s="37"/>
      <c r="G66" s="37"/>
      <c r="H66" s="46" t="s">
        <v>78</v>
      </c>
      <c r="I66" s="47"/>
      <c r="J66" s="47"/>
      <c r="K66" s="47"/>
      <c r="L66" s="46" t="s">
        <v>79</v>
      </c>
      <c r="M66" s="46"/>
      <c r="N66" s="46"/>
      <c r="O66" s="46" t="s">
        <v>80</v>
      </c>
      <c r="P66" s="46"/>
      <c r="Q66" s="46"/>
      <c r="R66" s="37" t="s">
        <v>84</v>
      </c>
      <c r="S66" s="37"/>
      <c r="T66" s="37"/>
    </row>
    <row r="67" spans="1:20" ht="34.5" hidden="1" customHeight="1" thickBot="1" x14ac:dyDescent="0.3">
      <c r="A67" s="37"/>
      <c r="B67" s="37"/>
      <c r="C67" s="37"/>
      <c r="D67" s="37"/>
      <c r="E67" s="37"/>
      <c r="F67" s="37"/>
      <c r="G67" s="37"/>
      <c r="H67" s="47"/>
      <c r="I67" s="47"/>
      <c r="J67" s="47"/>
      <c r="K67" s="47"/>
      <c r="L67" s="46"/>
      <c r="M67" s="46"/>
      <c r="N67" s="46"/>
      <c r="O67" s="46"/>
      <c r="P67" s="46"/>
      <c r="Q67" s="46"/>
      <c r="R67" s="37"/>
      <c r="S67" s="37"/>
      <c r="T67" s="37"/>
    </row>
    <row r="68" spans="1:20" x14ac:dyDescent="0.3">
      <c r="A68" s="37" t="s">
        <v>81</v>
      </c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41"/>
      <c r="M68" s="41"/>
      <c r="N68" s="41"/>
      <c r="O68" s="41"/>
      <c r="P68" s="41"/>
      <c r="Q68" s="41"/>
      <c r="R68" s="41"/>
      <c r="S68" s="41"/>
      <c r="T68" s="41"/>
    </row>
    <row r="69" spans="1:20" x14ac:dyDescent="0.3">
      <c r="A69" s="37" t="s">
        <v>82</v>
      </c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41"/>
      <c r="M69" s="41"/>
      <c r="N69" s="41"/>
      <c r="O69" s="41"/>
      <c r="P69" s="41"/>
      <c r="Q69" s="41"/>
      <c r="R69" s="41"/>
      <c r="S69" s="41"/>
      <c r="T69" s="41"/>
    </row>
    <row r="70" spans="1:20" ht="15.75" customHeight="1" x14ac:dyDescent="0.3">
      <c r="A70" s="44" t="s">
        <v>83</v>
      </c>
      <c r="B70" s="44"/>
      <c r="C70" s="44"/>
      <c r="D70" s="44"/>
      <c r="E70" s="45"/>
      <c r="F70" s="45"/>
      <c r="G70" s="45"/>
      <c r="H70" s="45"/>
    </row>
  </sheetData>
  <mergeCells count="79">
    <mergeCell ref="R66:T67"/>
    <mergeCell ref="O66:Q67"/>
    <mergeCell ref="L66:N67"/>
    <mergeCell ref="H66:K67"/>
    <mergeCell ref="C66:G67"/>
    <mergeCell ref="O69:Q69"/>
    <mergeCell ref="R69:T69"/>
    <mergeCell ref="O68:Q68"/>
    <mergeCell ref="R68:T68"/>
    <mergeCell ref="A70:D70"/>
    <mergeCell ref="E70:H70"/>
    <mergeCell ref="C68:G68"/>
    <mergeCell ref="C69:G69"/>
    <mergeCell ref="H68:K68"/>
    <mergeCell ref="H69:K69"/>
    <mergeCell ref="L68:N68"/>
    <mergeCell ref="L69:N69"/>
    <mergeCell ref="A66:B67"/>
    <mergeCell ref="A68:B68"/>
    <mergeCell ref="A69:B69"/>
    <mergeCell ref="A1:T2"/>
    <mergeCell ref="O3:T3"/>
    <mergeCell ref="O4:T4"/>
    <mergeCell ref="O5:T5"/>
    <mergeCell ref="A3:B3"/>
    <mergeCell ref="A4:B4"/>
    <mergeCell ref="A5:B5"/>
    <mergeCell ref="C3:N3"/>
    <mergeCell ref="C4:N4"/>
    <mergeCell ref="C5:N5"/>
    <mergeCell ref="A6:T6"/>
    <mergeCell ref="E11:E25"/>
    <mergeCell ref="E26:E51"/>
    <mergeCell ref="K11:K25"/>
    <mergeCell ref="K26:K51"/>
    <mergeCell ref="K52:K55"/>
    <mergeCell ref="H8:I8"/>
    <mergeCell ref="D8:E8"/>
    <mergeCell ref="D31:D32"/>
    <mergeCell ref="F31:F32"/>
    <mergeCell ref="H31:H32"/>
    <mergeCell ref="J31:J32"/>
    <mergeCell ref="E52:E55"/>
    <mergeCell ref="G11:G25"/>
    <mergeCell ref="G26:G51"/>
    <mergeCell ref="G52:G55"/>
    <mergeCell ref="I11:I25"/>
    <mergeCell ref="I26:I51"/>
    <mergeCell ref="I52:I55"/>
    <mergeCell ref="D60:Q60"/>
    <mergeCell ref="D59:Q59"/>
    <mergeCell ref="D58:Q58"/>
    <mergeCell ref="B63:Q63"/>
    <mergeCell ref="B57:C57"/>
    <mergeCell ref="D61:Q61"/>
    <mergeCell ref="D62:Q62"/>
    <mergeCell ref="A8:A9"/>
    <mergeCell ref="B8:B9"/>
    <mergeCell ref="C8:C9"/>
    <mergeCell ref="F8:G8"/>
    <mergeCell ref="Q8:Q9"/>
    <mergeCell ref="R8:R9"/>
    <mergeCell ref="S8:S9"/>
    <mergeCell ref="T8:T9"/>
    <mergeCell ref="J8:K8"/>
    <mergeCell ref="L8:L9"/>
    <mergeCell ref="M8:M9"/>
    <mergeCell ref="N8:N9"/>
    <mergeCell ref="O8:O9"/>
    <mergeCell ref="P8:P9"/>
    <mergeCell ref="L31:L32"/>
    <mergeCell ref="M31:M32"/>
    <mergeCell ref="N31:N32"/>
    <mergeCell ref="T31:T32"/>
    <mergeCell ref="O31:O32"/>
    <mergeCell ref="P31:P32"/>
    <mergeCell ref="Q31:Q32"/>
    <mergeCell ref="R31:R32"/>
    <mergeCell ref="S31:S32"/>
  </mergeCells>
  <pageMargins left="0.39370078740157483" right="0.39370078740157483" top="0.35433070866141736" bottom="0.35433070866141736" header="0.31496062992125984" footer="0.31496062992125984"/>
  <pageSetup paperSize="8" scale="75" fitToHeight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2024-10-11T10:05:08Z</dcterms:modified>
</cp:coreProperties>
</file>