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TOMEK\PROJEKTY\2023\MAGAZYN ŚWINOUJŚCIE\KOSZTORYSY\"/>
    </mc:Choice>
  </mc:AlternateContent>
  <xr:revisionPtr revIDLastSave="0" documentId="8_{9665D84B-4560-4139-A00F-8ACEDA1E29B4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Branża konstrukcyjna" sheetId="8" r:id="rId1"/>
    <sheet name="Branża sanitarna - zewnętrzne" sheetId="10" r:id="rId2"/>
    <sheet name="Branża sanitarna - wewnętrzne" sheetId="11" r:id="rId3"/>
    <sheet name="Branża elektryczna" sheetId="9" r:id="rId4"/>
  </sheets>
  <externalReferences>
    <externalReference r:id="rId5"/>
    <externalReference r:id="rId6"/>
    <externalReference r:id="rId7"/>
    <externalReference r:id="rId8"/>
  </externalReferences>
  <definedNames>
    <definedName name="_" hidden="1">'[1]P. control'!#REF!</definedName>
    <definedName name="_12_0_0_F" hidden="1">#REF!</definedName>
    <definedName name="_4F" hidden="1">'[2]P. control'!#REF!</definedName>
    <definedName name="_6F" hidden="1">'[3]P. control'!#REF!</definedName>
    <definedName name="_8_0_0_F" hidden="1">#REF!</definedName>
    <definedName name="_Dist_Values" hidden="1">#REF!</definedName>
    <definedName name="_Fill" hidden="1">#REF!</definedName>
    <definedName name="_Order1" hidden="1">255</definedName>
    <definedName name="_Table1_In1" hidden="1">#REF!</definedName>
    <definedName name="_Table1_Out" hidden="1">#REF!</definedName>
    <definedName name="AccessDatabase" hidden="1">"D:\Budżety\kontrakty\MARŻA_PLAN.mdb"</definedName>
    <definedName name="espa?a" hidden="1">#REF!</definedName>
    <definedName name="españa" hidden="1">#REF!</definedName>
    <definedName name="euro1">[4]BILL!$P$6</definedName>
    <definedName name="excelblog_Komunikat1">"W polu z kwotą nie znajduje się liczba"</definedName>
    <definedName name="excelblog_Komunikat2">"Kwota do zamiany jest nieprawidłowa (zbyt duża lub ujemna)"</definedName>
    <definedName name="fff">{"sto";"dwieście";"trzysta";"czterysta";"pięćset";"sześćset";"siedemset";"osiemset";"dziewięćset"}</definedName>
    <definedName name="full" hidden="1">#REF!</definedName>
    <definedName name="Garantia" hidden="1">#REF!</definedName>
    <definedName name="Tpte2" hidden="1">#REF!</definedName>
    <definedName name="TpteArce" hidden="1">#REF!</definedName>
    <definedName name="TpteST2" hidden="1">#REF!</definedName>
    <definedName name="z.słupy.prost.001">[4]ŻELBET!$A$23</definedName>
    <definedName name="z.stopy.001">[4]ŻELBET!$A$5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10" l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58" i="10"/>
  <c r="A59" i="10" s="1"/>
  <c r="A60" i="10" s="1"/>
  <c r="A61" i="10" s="1"/>
  <c r="A62" i="10" s="1"/>
  <c r="A63" i="10" s="1"/>
  <c r="A64" i="10" s="1"/>
  <c r="A65" i="10" s="1"/>
  <c r="A66" i="10" s="1"/>
  <c r="A46" i="10"/>
  <c r="A47" i="10" s="1"/>
  <c r="A48" i="10" s="1"/>
  <c r="A49" i="10" s="1"/>
  <c r="A50" i="10" s="1"/>
  <c r="A51" i="10" s="1"/>
  <c r="A52" i="10" s="1"/>
  <c r="A53" i="10" s="1"/>
  <c r="A54" i="10" s="1"/>
  <c r="A55" i="10" s="1"/>
  <c r="A21" i="10"/>
  <c r="A22" i="10" s="1"/>
  <c r="A23" i="10" s="1"/>
  <c r="A24" i="10" s="1"/>
  <c r="A25" i="10" s="1"/>
  <c r="A26" i="10" s="1"/>
  <c r="A27" i="10" s="1"/>
  <c r="A28" i="10" s="1"/>
  <c r="A29" i="10" s="1"/>
  <c r="A11" i="10"/>
  <c r="A12" i="10" s="1"/>
  <c r="A13" i="10" s="1"/>
  <c r="A14" i="10" s="1"/>
  <c r="A15" i="10" s="1"/>
  <c r="A16" i="10" s="1"/>
  <c r="A17" i="10" s="1"/>
  <c r="A18" i="10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8" i="11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75" i="9"/>
  <c r="A76" i="9" s="1"/>
  <c r="A77" i="9" s="1"/>
  <c r="A78" i="9" s="1"/>
  <c r="A79" i="9" s="1"/>
  <c r="A80" i="9" s="1"/>
  <c r="A81" i="9" s="1"/>
  <c r="A64" i="9"/>
  <c r="A65" i="9" s="1"/>
  <c r="A66" i="9" s="1"/>
  <c r="A67" i="9" s="1"/>
  <c r="A68" i="9" s="1"/>
  <c r="A69" i="9" s="1"/>
  <c r="A70" i="9" s="1"/>
  <c r="A71" i="9" s="1"/>
  <c r="A63" i="9"/>
  <c r="A54" i="9"/>
  <c r="A55" i="9" s="1"/>
  <c r="A56" i="9" s="1"/>
  <c r="A57" i="9" s="1"/>
  <c r="A58" i="9" s="1"/>
  <c r="A59" i="9" s="1"/>
  <c r="A45" i="9"/>
  <c r="A46" i="9" s="1"/>
  <c r="A47" i="9" s="1"/>
  <c r="A48" i="9" s="1"/>
  <c r="A49" i="9" s="1"/>
  <c r="A50" i="9" s="1"/>
  <c r="A21" i="9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14" i="9"/>
  <c r="A15" i="9" s="1"/>
  <c r="A16" i="9" s="1"/>
  <c r="A17" i="9" s="1"/>
  <c r="A30" i="10" l="1"/>
  <c r="A59" i="1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6" i="11" s="1"/>
  <c r="A77" i="11" s="1"/>
  <c r="A78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31" i="10" l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11" i="8" l="1"/>
  <c r="A12" i="8" s="1"/>
  <c r="A13" i="8" s="1"/>
  <c r="A14" i="8" s="1"/>
  <c r="A18" i="8" s="1"/>
  <c r="A19" i="8" s="1"/>
  <c r="A20" i="8" s="1"/>
  <c r="A21" i="8" s="1"/>
  <c r="A22" i="8" s="1"/>
  <c r="A23" i="8" s="1"/>
  <c r="A24" i="8" s="1"/>
  <c r="A25" i="8" s="1"/>
  <c r="A27" i="8" s="1"/>
  <c r="A28" i="8" s="1"/>
  <c r="A29" i="8" s="1"/>
  <c r="A30" i="8" s="1"/>
  <c r="A38" i="8" l="1"/>
  <c r="A40" i="8" s="1"/>
  <c r="A45" i="8" s="1"/>
  <c r="A46" i="8" s="1"/>
  <c r="A47" i="8" s="1"/>
  <c r="A48" i="8" s="1"/>
  <c r="A31" i="8"/>
  <c r="A32" i="8" s="1"/>
  <c r="A51" i="8" l="1"/>
  <c r="A52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l="1"/>
  <c r="A74" i="8" s="1"/>
  <c r="A75" i="8" s="1"/>
  <c r="A76" i="8" s="1"/>
  <c r="A77" i="8" s="1"/>
  <c r="A78" i="8" s="1"/>
  <c r="A79" i="8" s="1"/>
  <c r="A80" i="8" s="1"/>
  <c r="A83" i="8" s="1"/>
  <c r="A84" i="8" s="1"/>
  <c r="A85" i="8" s="1"/>
  <c r="A86" i="8" s="1"/>
  <c r="A89" i="8" s="1"/>
  <c r="A90" i="8" s="1"/>
  <c r="A91" i="8" s="1"/>
  <c r="A92" i="8" s="1"/>
  <c r="A93" i="8" s="1"/>
  <c r="A97" i="8" s="1"/>
  <c r="A98" i="8" s="1"/>
  <c r="A99" i="8" l="1"/>
  <c r="A100" i="8" s="1"/>
  <c r="A101" i="8" s="1"/>
  <c r="A102" i="8" s="1"/>
  <c r="A104" i="8" s="1"/>
  <c r="A105" i="8" s="1"/>
  <c r="A106" i="8" s="1"/>
  <c r="A107" i="8" l="1"/>
  <c r="A109" i="8" l="1"/>
  <c r="A110" i="8" s="1"/>
  <c r="A111" i="8" s="1"/>
  <c r="A114" i="8" s="1"/>
  <c r="A115" i="8" s="1"/>
  <c r="A116" i="8" s="1"/>
  <c r="A117" i="8" s="1"/>
  <c r="A118" i="8" s="1"/>
  <c r="A119" i="8" s="1"/>
  <c r="A120" i="8" s="1"/>
  <c r="A121" i="8" s="1"/>
  <c r="A122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3" i="8" l="1"/>
  <c r="A164" i="8" s="1"/>
  <c r="A165" i="8" s="1"/>
  <c r="A166" i="8" s="1"/>
  <c r="A167" i="8" s="1"/>
  <c r="A170" i="8" l="1"/>
  <c r="A171" i="8" s="1"/>
  <c r="A172" i="8" s="1"/>
  <c r="A173" i="8" s="1"/>
  <c r="A176" i="8" l="1"/>
  <c r="A177" i="8" s="1"/>
  <c r="A178" i="8" s="1"/>
  <c r="A179" i="8" s="1"/>
  <c r="A180" i="8" s="1"/>
  <c r="A181" i="8" s="1"/>
  <c r="A182" i="8" s="1"/>
  <c r="A183" i="8" s="1"/>
</calcChain>
</file>

<file path=xl/sharedStrings.xml><?xml version="1.0" encoding="utf-8"?>
<sst xmlns="http://schemas.openxmlformats.org/spreadsheetml/2006/main" count="908" uniqueCount="454">
  <si>
    <t>Część socjalna</t>
  </si>
  <si>
    <t>Część magazynowa</t>
  </si>
  <si>
    <t>Usunięcie humusu 15cm</t>
  </si>
  <si>
    <t>Usunięcie humusu dodatek 5cm</t>
  </si>
  <si>
    <t>Wykop pod ławy +25cm z obu stron skarpa 1:1</t>
  </si>
  <si>
    <t>Poszerzenia pod stopy SF2 l,2mxl,2m</t>
  </si>
  <si>
    <t>Poszerzenia pod stopy SF12,4mx2,0m</t>
  </si>
  <si>
    <t>FUNDAMENTY</t>
  </si>
  <si>
    <t>Wykonanie ławy żelbetowej z betonu C20/25</t>
  </si>
  <si>
    <t>Zbrojenie ławy ŁF1</t>
  </si>
  <si>
    <t>Wykonanie stóp żebelbetowych SF1 z betonu C20/25</t>
  </si>
  <si>
    <t>Zbrojenie stopy SF1</t>
  </si>
  <si>
    <t>Wykonanie stóp żebelbetowych SF2 z betonu C20/25</t>
  </si>
  <si>
    <t>Zbrojenie stopy SF2</t>
  </si>
  <si>
    <t>Wykonanie izolazcji przeciwwodnej ław</t>
  </si>
  <si>
    <t>Izolacja pozioma ściany fundamentowej</t>
  </si>
  <si>
    <t>Zagęszczenie podłoża pod warstwy podłogowe</t>
  </si>
  <si>
    <t>Warstwa wykończeniowa gr. 2cm</t>
  </si>
  <si>
    <t>Wykonanie posadzki żywicznej antyelektrostatycznej</t>
  </si>
  <si>
    <t>SI Marka stalowa 20x300/300mm</t>
  </si>
  <si>
    <t>Wykonanie słupów S2 24x35cm z betonu C25/30</t>
  </si>
  <si>
    <t>Zbrojenie słupa S2</t>
  </si>
  <si>
    <t>Zbrojenie rdzenia R1</t>
  </si>
  <si>
    <t>Rdzeń R2 24x24cm</t>
  </si>
  <si>
    <t>Zbrojenie rdzenia R2</t>
  </si>
  <si>
    <t>Zbrojenie rdzenia R3</t>
  </si>
  <si>
    <t>Zbrojenie rdzenia R4</t>
  </si>
  <si>
    <t>Zbrojenie podciągu P2</t>
  </si>
  <si>
    <t>kg</t>
  </si>
  <si>
    <t>m</t>
  </si>
  <si>
    <t>szt.</t>
  </si>
  <si>
    <t>Brama segmentowa uchylna 520x450cm</t>
  </si>
  <si>
    <t>ŚCIANY WEWNĘTRZNE</t>
  </si>
  <si>
    <t>Zbrojenie stropu</t>
  </si>
  <si>
    <t>Zbrojenie wieńca W1</t>
  </si>
  <si>
    <t>Wykonanie wieńca W2 24x30cm</t>
  </si>
  <si>
    <t>Zbrojenie wieńca W2</t>
  </si>
  <si>
    <t>Wykonanie wieńca attykowego 24x30cm oś 1 i 11</t>
  </si>
  <si>
    <t>Zbrojenie w. attykowego</t>
  </si>
  <si>
    <t>WIĄZARY DACHOWE</t>
  </si>
  <si>
    <t>1. SHS 120x6</t>
  </si>
  <si>
    <t>2. SHS 120x6</t>
  </si>
  <si>
    <t>3. SHS 80x4</t>
  </si>
  <si>
    <t>4. SHS 80x4</t>
  </si>
  <si>
    <t>5. SHS 80x4</t>
  </si>
  <si>
    <t>6. SHS 80x4</t>
  </si>
  <si>
    <t>7. SHS 80x4</t>
  </si>
  <si>
    <t>8. SHS 80x4</t>
  </si>
  <si>
    <t>9. SHS 80x4</t>
  </si>
  <si>
    <t>10. SHS 120x6</t>
  </si>
  <si>
    <t>11. SHS 120x6</t>
  </si>
  <si>
    <t>12. BL 10x294/500 2szt.</t>
  </si>
  <si>
    <t>14. BL 10x80/250 2szt.</t>
  </si>
  <si>
    <t>16. BL 20x240/240 2szt.</t>
  </si>
  <si>
    <t>Śruba rzymska M20</t>
  </si>
  <si>
    <t>Płyta warstwowa rdzeń PIR gr. 16cm</t>
  </si>
  <si>
    <t>Opierzenie ścian szczytowych szer 1.3m, blacha t=0,5mm</t>
  </si>
  <si>
    <t>POWIERZCHNIE UTWARDZONE PRZED MAGAZYNEM</t>
  </si>
  <si>
    <t>Wykop pod warstwy podkładowe 41cm</t>
  </si>
  <si>
    <t>Wykonanie stabilizacji cementowej gr. 30cm o wytrzymałości 2,5Mpa</t>
  </si>
  <si>
    <t>Wykonanie warstwy chudego betonu C8/10 gr. 20cm</t>
  </si>
  <si>
    <t>Ułożenie podsypki piaskowo- cementowej gr. 3cm</t>
  </si>
  <si>
    <t>Ułożenie kostki brukowej gr. 8cm</t>
  </si>
  <si>
    <t>Wykonanie krawężnika 15x30cm na ławie betonowej C12/15</t>
  </si>
  <si>
    <t>mb</t>
  </si>
  <si>
    <t>ROBOTY ZIEMNE</t>
  </si>
  <si>
    <t>Podciąg P2 24x30cm</t>
  </si>
  <si>
    <t>PŁATWIE I STĘŻENIA</t>
  </si>
  <si>
    <t>POŁAĆ DACHOWA</t>
  </si>
  <si>
    <t>Stężenie połaciowe poprzeczne Ø 20</t>
  </si>
  <si>
    <t>Wykop pod warstwy podłogowe 11 cm</t>
  </si>
  <si>
    <t>Wykonanie warstwy podbetonu 10cm-ławy C8/10</t>
  </si>
  <si>
    <t>Wykonanie warstwy podbetonu 10cm-dodatek stopy SF1</t>
  </si>
  <si>
    <t>Wykonanie warstwy podbetonu 10cm-dodatek stopy SF2</t>
  </si>
  <si>
    <t>SI Kotwa fajkowa M16 kl.8.8 L=30cm</t>
  </si>
  <si>
    <t>Zbrojenie słupa S1</t>
  </si>
  <si>
    <t>Wykonanie słupów S1 35x35cm z betonu C25/30</t>
  </si>
  <si>
    <t>Podciąg P1 24x60cm</t>
  </si>
  <si>
    <t>Zbrojenie podciągu P1</t>
  </si>
  <si>
    <t>Madproża SBN120 L=120cm 2 szt. na otwór</t>
  </si>
  <si>
    <t>Okno 400x120cm</t>
  </si>
  <si>
    <t>Nadproża SBN 120 L=120cm 2 szt. na otwór</t>
  </si>
  <si>
    <t>Nadproża SBN 120 L=100cm 1 szt. na otwór</t>
  </si>
  <si>
    <t>15. BL 20x350/350 1szt.</t>
  </si>
  <si>
    <t>13. BL 10x248/140 1szt.</t>
  </si>
  <si>
    <t>Tęzniki płatwi Ø20 2,15m x 10 szt.</t>
  </si>
  <si>
    <t>Blachy montażowe płatwi 150x150x3mm</t>
  </si>
  <si>
    <t>Ptatew Z 180x68/60 t=2,0 mm 43,70m x 12szt.</t>
  </si>
  <si>
    <t>Wykonanie ocieplenia ściany fundamentowej gr.15cm XPS -λmin.=0,035 W/mK.</t>
  </si>
  <si>
    <t>Wykonanie izolazcji przeciwwodnej stóp SF1</t>
  </si>
  <si>
    <t>Wykonanie izolazcji przeciwwodnej stóp SF2</t>
  </si>
  <si>
    <t>Nr SST</t>
  </si>
  <si>
    <t>BRANŻA KONSTRUKCYJNA</t>
  </si>
  <si>
    <t>Nazwa zadania:</t>
  </si>
  <si>
    <t>Budowa budynku magazynowego w Świnoujściu</t>
  </si>
  <si>
    <t>Lp.</t>
  </si>
  <si>
    <t>Wyszczególnienie elementów rozliczeniowych</t>
  </si>
  <si>
    <t>Jednostka</t>
  </si>
  <si>
    <t>Nazwa</t>
  </si>
  <si>
    <t>Ilość</t>
  </si>
  <si>
    <t>RAZEM: Roboty ziemne</t>
  </si>
  <si>
    <t>POSADZKA</t>
  </si>
  <si>
    <t>RAZEM: Posadzka</t>
  </si>
  <si>
    <t>ŚCIANY ZEWNĘTRZNE, SŁUPY, RDZENIE I PODCIĄGI</t>
  </si>
  <si>
    <t>RAZEM: Ściany zewnętrzne, słupy, rdzenie i podciągi</t>
  </si>
  <si>
    <t>WIEŃCE I STROP</t>
  </si>
  <si>
    <t>RAZEM: Wieńce i strop</t>
  </si>
  <si>
    <t>RAZEM: Wiązary dachowe W1 i W2</t>
  </si>
  <si>
    <t>RAZEM: Płatwie i stężenia</t>
  </si>
  <si>
    <t>RAZEM: Połać dachowa</t>
  </si>
  <si>
    <t>RAZEM: Powierzchnie utwardzone przed magazynem</t>
  </si>
  <si>
    <t>RAZEM: roboty konstrukcyjne (netto)</t>
  </si>
  <si>
    <t>B-00.01.00</t>
  </si>
  <si>
    <t>B-00.04.00</t>
  </si>
  <si>
    <t>B-00.07.00</t>
  </si>
  <si>
    <t>B-00.02.00</t>
  </si>
  <si>
    <t>B-00.05.00</t>
  </si>
  <si>
    <t>B-00.06.00</t>
  </si>
  <si>
    <t xml:space="preserve">D-00.01.00 </t>
  </si>
  <si>
    <t>B-00.03.00</t>
  </si>
  <si>
    <t>Izolacja fundamentów</t>
  </si>
  <si>
    <t>RAZEM: Stolarka</t>
  </si>
  <si>
    <t xml:space="preserve">B-00.08.00 </t>
  </si>
  <si>
    <t xml:space="preserve">B-00.09.00 </t>
  </si>
  <si>
    <t>RAZEM: Roboty tynkarskie i elewacyjne</t>
  </si>
  <si>
    <t>ROBOTY TYNKARSKIE I ELEWACYJNE</t>
  </si>
  <si>
    <t>Izolacja</t>
  </si>
  <si>
    <t>Roboty posadzkarskie</t>
  </si>
  <si>
    <t>Prace przygotowawcze ziemne</t>
  </si>
  <si>
    <t>Podkład betonowy pod posadzką</t>
  </si>
  <si>
    <t>Roboty murowe</t>
  </si>
  <si>
    <t>Roboty żelbetowe</t>
  </si>
  <si>
    <t>Roboty tynkarskie</t>
  </si>
  <si>
    <t>B-00.09.00</t>
  </si>
  <si>
    <t>B-00.08.00</t>
  </si>
  <si>
    <r>
      <t>m</t>
    </r>
    <r>
      <rPr>
        <i/>
        <vertAlign val="superscript"/>
        <sz val="9"/>
        <color theme="1"/>
        <rFont val="Arial"/>
        <family val="2"/>
        <charset val="238"/>
      </rPr>
      <t>2</t>
    </r>
  </si>
  <si>
    <r>
      <t>m</t>
    </r>
    <r>
      <rPr>
        <vertAlign val="superscript"/>
        <sz val="9"/>
        <color rgb="FF080000"/>
        <rFont val="Arial"/>
        <family val="2"/>
        <charset val="238"/>
      </rPr>
      <t>3</t>
    </r>
  </si>
  <si>
    <t>Ręczne wyrównanie podstawy wykopów 10cm</t>
  </si>
  <si>
    <t>Warstwa styropianu EPS podłoga gr. 12cm - λmin.=0,035 W/mK.</t>
  </si>
  <si>
    <t>Ułożenie folii PE</t>
  </si>
  <si>
    <t>Ułożenie posadzki betonowej zbrojonej gr. 7cm</t>
  </si>
  <si>
    <r>
      <t>Wykonanie ścian zewnętrznych gr. 24cm - otwory pow 1m</t>
    </r>
    <r>
      <rPr>
        <vertAlign val="superscript"/>
        <sz val="9"/>
        <color theme="1"/>
        <rFont val="Arial"/>
        <family val="2"/>
        <charset val="238"/>
      </rPr>
      <t>2</t>
    </r>
  </si>
  <si>
    <t>Ocieplenie ścian zewnętrznych wraz z otworami λmin.=0,033 W/mK.</t>
  </si>
  <si>
    <r>
      <t>Wykonanie ścian wewnętrznych gr. 24cm - otwory pow 1m</t>
    </r>
    <r>
      <rPr>
        <vertAlign val="superscript"/>
        <sz val="9"/>
        <color theme="1"/>
        <rFont val="Arial"/>
        <family val="2"/>
        <charset val="238"/>
      </rPr>
      <t>2</t>
    </r>
  </si>
  <si>
    <r>
      <t>Wykonanie ścian wewnętrznych gr. 12cm - otwory pow 1m</t>
    </r>
    <r>
      <rPr>
        <vertAlign val="superscript"/>
        <sz val="9"/>
        <color theme="1"/>
        <rFont val="Arial"/>
        <family val="2"/>
        <charset val="238"/>
      </rPr>
      <t>2</t>
    </r>
  </si>
  <si>
    <t>Wykonanie wieńca W1 24x30cm</t>
  </si>
  <si>
    <t>BRANŻA ELEKTRYCZNA</t>
  </si>
  <si>
    <t>ST-1</t>
  </si>
  <si>
    <t>Montaż rozdzielnic</t>
  </si>
  <si>
    <t>Skrzynki i rozdzielnice skrzynkowe o masie do 150 kg wraz z konstrukcją mocowaną do podłoża przez przykręcenie</t>
  </si>
  <si>
    <t>Zarobienie na sucho kabla energetycznego 4-żyłowego o przekroju żył aluminiowych do 150 mm2 do 1 kV w izolacji i powłoce z tworzyw sztucznych</t>
  </si>
  <si>
    <t xml:space="preserve"> </t>
  </si>
  <si>
    <t>Razem: Montaż rozdzielnic</t>
  </si>
  <si>
    <t>Trasy kablowe</t>
  </si>
  <si>
    <t>Konstrukcje wsporcze pod drabinki i koryta kablowe o masie do 0,5 kg montowane na stropie - zawiesie sufitowe koryta 300x60</t>
  </si>
  <si>
    <t>Koryta kablowe, perforowane, 300x60mm</t>
  </si>
  <si>
    <t>Rury winidurowe o śr. 25 mm układane n.t. - RL25</t>
  </si>
  <si>
    <t>Rury winidurowe o śr. 37 mm układane n.t. - RL37</t>
  </si>
  <si>
    <t>Przebijanie otworów śr. 110 mm o długości do 2 ceg. w ścianach lub stropach z cegły - przepust 110+ uszczelnienie ogniowe</t>
  </si>
  <si>
    <t>otw.</t>
  </si>
  <si>
    <t>Razem: Trasy kablowe</t>
  </si>
  <si>
    <t>Kable i przewody</t>
  </si>
  <si>
    <t>Przewody kabelkowe o łącznym przekroju żył do 7.5 mm2 układane w gotowych korytkach i na drabinkach bez mocowania - YDY 3x1,5</t>
  </si>
  <si>
    <t>Przewody kabelkowe o łącznym przekroju żył do 7.5 mm2 wciągane do rur - YDYżo 3x1,5</t>
  </si>
  <si>
    <t>Przewody wtynkowe o łącznym przekroju żył do 7.5 mm2 układane w tynku na podłożu innym niż betonowe - YDY 3x1,5</t>
  </si>
  <si>
    <t>Przewody kabelkowe o łącznym przekroju żył do 7.5 mm2 układane w gotowych korytkach i na drabinkach bez mocowania - YKY 3x1,5</t>
  </si>
  <si>
    <t>Przewody kabelkowe o łącznym przekroju żył do 7.5 mm2 wciągane do rur - YKY 3x1,5</t>
  </si>
  <si>
    <t>Przewody kabelkowe o łącznym przekroju żył do 7.5 mm2 układane w gotowych korytkach i na drabinkach bez mocowania - YDY 3x2,5</t>
  </si>
  <si>
    <t>Przewody kabelkowe o łącznym przekroju żył do 7.5 mm2 wciągane do rur - YDY 3x2,5</t>
  </si>
  <si>
    <t>Przewody wtynkowe o łącznym przekroju żył do 7.5 mm2 układane w tynku na podłożu innym niż betonowe - YDY 3x2,5</t>
  </si>
  <si>
    <t>Przewody kabelkowe o łącznym przekroju żył do 30 mm2 układane w gotowych korytkach i na drabinkach bez mocowania - YDY 5x6</t>
  </si>
  <si>
    <t>Przewody kabelkowe o łącznym przekroju żył do 30 mm2 wciągane do rur - YDY 5x6</t>
  </si>
  <si>
    <t>Przewody kabelkowe o łącznym przekroju żył do 50 mm2 układane w gotowych korytkach i na drabinkach bez mocowania - YDY 5x10</t>
  </si>
  <si>
    <t>Przewody kabelkowe o łącznym przekroju żył do 50 mm2 wciągane do rur - YDY 5x10</t>
  </si>
  <si>
    <t>Ręczne kopanie rowów dla kabli o głębokości do 0,8 m i szer. dna do 0,4 m w gruncie kat. III</t>
  </si>
  <si>
    <t>Przewierty mechaniczne dla rury o śr.do 110 mm pod obiektami - przecisk 110mm</t>
  </si>
  <si>
    <t>Nasypanie warstwy piasku na dnie rowu kablowego o szerokości do 0,4 m</t>
  </si>
  <si>
    <t>Układanie kabli o masie do 3.0 kg/m w rurach, pustakach lub kanałach zamkniętych - YAKY 4x150</t>
  </si>
  <si>
    <t>Układanie kabli o masie do 3.0 kg/m w rowach kablowych ręcznie - YAKY 4x150</t>
  </si>
  <si>
    <t>Razem: Kable i przewody</t>
  </si>
  <si>
    <t>Oprawy oświetleniowe</t>
  </si>
  <si>
    <t>Oprawy oświetleniowe przykręcane (zwykłe) - Oprawa awaryjna LED AW1</t>
  </si>
  <si>
    <t>kpl.</t>
  </si>
  <si>
    <t>Oprawy oświetleniowe przykręcane (zwykłe) - Oprawa awaryjna LED AW2</t>
  </si>
  <si>
    <t>Oprawy oświetleniowe przykręcane (zwykłe) - Oprawa awaryjna LED AW3</t>
  </si>
  <si>
    <t>Oprawy oświetleniowe przykręcane (zwykłe) - Oprawa awaryjna LED EW1</t>
  </si>
  <si>
    <t>Oprawy oświetleniowe przykręcane (zwykłe) - Oprawa oświetleniowa LED 24W, 4000K, min. IP54 (A1)</t>
  </si>
  <si>
    <t>Oprawy oświetleniowe przykręcane (zwykłe) - Oprawa oświetleniowa naświetlaczowa LED 68W, 4000K, min. IP66</t>
  </si>
  <si>
    <t>Razem: Oprawy oświetleniowe</t>
  </si>
  <si>
    <t>Osprzęt</t>
  </si>
  <si>
    <t>Łączniki i przyciski jednobiegunowe natynkowe do przygotowanego podłoża - Przycisk w kasecie IP66</t>
  </si>
  <si>
    <t>Puszki instalacyjne podtynkowe pojedyncze o śr.do 60 mm</t>
  </si>
  <si>
    <t>Łączniki i przyciski jednobiegunowe podtynkowe w puszce instalacyjnej - Łącznik pojedynczy podtynkowy min. IP44, 10A</t>
  </si>
  <si>
    <t>Łączniki i przyciski jednobiegunowe podtynkowe w puszce instalacyjnej - Łącznik schodowy podtynkowy min. IP44, 10A</t>
  </si>
  <si>
    <t>Gniazda instalacyjne wtyczkowe ze stykiem ochronnym bryzgoszczelne 2-biegunowe przykręcane o obciążalności do 16 A i przekroju przewodów do 2.5 mm2 - Gniazdo 230V, 16A, IP44 ze stykiem ochronnym i przesłoną styków</t>
  </si>
  <si>
    <t>Obudowy o powierzchni do 0.1 m2 - przycisk PWP</t>
  </si>
  <si>
    <t>Obudowy o powierzchni do 0.1 m2 - zestaw gniazd z zabezpieczeniami, gniazda: 2x1f 16A, 1x3f 16A, 1x 3f 32A</t>
  </si>
  <si>
    <t>Razem: Osprzęt</t>
  </si>
  <si>
    <t>Instalacja odgromowa</t>
  </si>
  <si>
    <t>Montaż uziomów poziomych w wykopie o głębokości do 0.6 m - bednarka stalowa ocynkowana 30x4</t>
  </si>
  <si>
    <t>Montaż uziomów poziomych w wykopie o głębokości do 0.6 m - bednarka stalowa pomiedziowana 30x4</t>
  </si>
  <si>
    <t>Aparaty elektryczne o masie do 2.5 kg - szyna GSU K12</t>
  </si>
  <si>
    <t>Przewody kabelkowe o łącznym przekroju żył do 95 mm2 układane w gotowych korytkach i na drabinkach bez mocowania - LgY 1x95</t>
  </si>
  <si>
    <t>Przewody kabelkowe o łącznym przekroju żył do 50 mm2 układane w gotowych korytkach i na drabinkach bez mocowania - LgY 1x50</t>
  </si>
  <si>
    <t>Przewody kabelkowe o łącznym przekroju żył do 7.5 mm2 układane w gotowych korytkach i na drabinkach bez mocowania - LgY 1x6</t>
  </si>
  <si>
    <t>Rury winidurowe o śr.do 20 mm układane n.t. na podłożu innym niż beton - rura odgromowa 20mm</t>
  </si>
  <si>
    <t>Przewody instalacji odgromowej nienaprężane pionowe w rurze</t>
  </si>
  <si>
    <t>Obudowy o powierzchni do 0.1 m2-  studzienka probiercza + zacisk</t>
  </si>
  <si>
    <t>Montaż iglicy odgromowej 3m na podstawie stalowej</t>
  </si>
  <si>
    <t>Razem: Instalacja odgromowa</t>
  </si>
  <si>
    <t>Badania pomontażowe</t>
  </si>
  <si>
    <t>Sprawdzenie i pomiar 3-fazowego obwodu elektrycznego niskiego napięcia</t>
  </si>
  <si>
    <t>pomiar</t>
  </si>
  <si>
    <t>Sprawdzenie i pomiar 1-fazowego obwodu elektrycznego niskiego napięcia</t>
  </si>
  <si>
    <t>Sprawdzenie samoczynnego wyłączenia zasilania - próby działania wyłącznika różnicowoprądowego - pierwszy</t>
  </si>
  <si>
    <t>Sprawdzenie samoczynnego wyłączenia zasilania - próby działania wyłącznika różnicowoprądowego - każdy następny</t>
  </si>
  <si>
    <t>Sprawdzenie samoczynnego wyłączenia zasilania - pomiar impedancji pętli zwarciowej - pierwszy</t>
  </si>
  <si>
    <t>Sprawdzenie samoczynnego wyłączenia zasilania - pomiar impedancji pętli zwarciowej - każdy następny</t>
  </si>
  <si>
    <t>Badania i pomiary instalacji uziemiającej (pierwszy pomiar)</t>
  </si>
  <si>
    <t>Badania i pomiary instalacji uziemiającej (każdy następny pomiar)</t>
  </si>
  <si>
    <t>Razem: Badania pomontażowe</t>
  </si>
  <si>
    <t>BRANŻA SANITARNA - INSTALACJE ZEWNĘTRZNE</t>
  </si>
  <si>
    <t>STS 01.04</t>
  </si>
  <si>
    <t>Przyłącze wodociągowe</t>
  </si>
  <si>
    <t>1.1</t>
  </si>
  <si>
    <t>Roboty ziemne</t>
  </si>
  <si>
    <t>Roboty pomiarowe - trasa przyłącza wody</t>
  </si>
  <si>
    <t>km</t>
  </si>
  <si>
    <r>
      <t>m</t>
    </r>
    <r>
      <rPr>
        <vertAlign val="superscript"/>
        <sz val="9"/>
        <color rgb="FF000000"/>
        <rFont val="Arial"/>
        <family val="2"/>
        <charset val="238"/>
      </rPr>
      <t>3</t>
    </r>
  </si>
  <si>
    <r>
      <t>m</t>
    </r>
    <r>
      <rPr>
        <vertAlign val="superscript"/>
        <sz val="9"/>
        <color rgb="FF000000"/>
        <rFont val="Arial"/>
        <family val="2"/>
        <charset val="238"/>
      </rPr>
      <t>2</t>
    </r>
  </si>
  <si>
    <t>1.2</t>
  </si>
  <si>
    <t>Roboty montażowe</t>
  </si>
  <si>
    <t>metr</t>
  </si>
  <si>
    <t>Połączenie rur PE fi 110 mufą elektrooporową w wykopie umocnionym</t>
  </si>
  <si>
    <t>szt</t>
  </si>
  <si>
    <t>Połączenie rur PE fi 110 kształtką elektrooporową w wykopie umocnionym</t>
  </si>
  <si>
    <t>Trójnik wbudowany do istniejącego rurociągu fi 100 - tylko R,S</t>
  </si>
  <si>
    <t>kmpl</t>
  </si>
  <si>
    <t>Montaż trójnika żeliwnego ciśnieniowego kołnierzowego fi 100x100 w wykopie umocnionym</t>
  </si>
  <si>
    <t>Montaż tuleji kołnierzowych z PE fi 110 zgrzewanych czołowo w wykopie umocnionym - Tuleja kołnierzowa PE100 SDR17 z luźnym kołnierzem stalowym galwanizowanych Dn100/Dz110</t>
  </si>
  <si>
    <t>Miękkouszczelniająca zasuwa klinowa, równoprzelotowa, żeliwna kołnierzowa PN16, z obudową teleskopową i skrzynką uliczną na rurociągach PE fi 80 w wykopie umocnionym suchym</t>
  </si>
  <si>
    <t>Miękkouszczelniająca zasuwa klinowa, równoprzelotowa, żeliwna kołnierzowa PN16, z obudową teleskopową i skrzynką uliczną na rurociągach PE fi 100 w wykopie umocnionym suchym</t>
  </si>
  <si>
    <t>Montaż trójnika żeliwnego ciśnieniowego kołnierzowego fi 100x80 w wykopie umocnionym</t>
  </si>
  <si>
    <t>Nierdzewny hydrant nadziemny H4 z kontrolowanym miejscem łamania fi 80 (kolumna: grubościenna rura ze stali nierdzewnej, oszlifowana; głowica hydrantu: ulepszony stop aluminium zabezpieczony antykorozyjnie i pokryty powłoką zabezpieczającą przed promieniami UV; cokół hydrantu: staliwo nierdzewne)</t>
  </si>
  <si>
    <t>Oznakowanie trasy wodoociągu taśmą z tworzywa sztucznego</t>
  </si>
  <si>
    <t>Oznakowanie trasy wodociągu na słupku stalowym</t>
  </si>
  <si>
    <t>Budowle i elementy betonowe o objętości do 1,5 m3 z betonu B-20 - bloki oporowe</t>
  </si>
  <si>
    <t>Razem dział: Przyłącze wodociągowe</t>
  </si>
  <si>
    <t>Przyłącze kanalizacji sanitarnej</t>
  </si>
  <si>
    <t>2.1</t>
  </si>
  <si>
    <t>Roboty pomiarowe - trasa przyłącza kanalizacji sanitarnej</t>
  </si>
  <si>
    <t>2.2</t>
  </si>
  <si>
    <t>Rura ochronna fi 300</t>
  </si>
  <si>
    <t>Włączenie do istniejącej studni KS1 - Włączenie poprzez wykonanie przejścia szczelnego Dn200</t>
  </si>
  <si>
    <t>Kanały z rur kanalizacyjnych PVC kl.S fi 160x4,7 łączone na wcisk w wykopie umocnionym</t>
  </si>
  <si>
    <t>Kanały z rur kanalizacyjnych PVC kl.S fi 200x5,9 łączone na wcisk w wykopie umocnionym</t>
  </si>
  <si>
    <t>Podłoże pod kanały i obiekty z piasku grub 15 cm pod studzienki betonowe</t>
  </si>
  <si>
    <t>Budowle i elementy żelbetowe do 1,5 m3 z betonu B-15 Płyta żelbetowa pod studzienki betonowe z betonu KL.</t>
  </si>
  <si>
    <t>Studnia rewizyjna z kręgów betonowych fi 1000 głębokości 3 m m z włazem kanałowym żeliwnym fi 600 kl D400(40T)</t>
  </si>
  <si>
    <t>Studzienka rewizyjna z tworzywa sztucznego fi 425 z włazem żeliwnym, głębokość do 2 m</t>
  </si>
  <si>
    <t>Próba szczelności kanałów rurowych fi 150</t>
  </si>
  <si>
    <t>Próba szczelności kanałów rurowych fi 200</t>
  </si>
  <si>
    <t>Razem dział: Przyłącze kanalizacji sanitarnej</t>
  </si>
  <si>
    <t>Przyłącze kanalizacji deszczowej</t>
  </si>
  <si>
    <t>3.1</t>
  </si>
  <si>
    <t>Roboty pomiarowe - trasa przyłącza kanalizacji deszczowej</t>
  </si>
  <si>
    <t>3.2</t>
  </si>
  <si>
    <t>Włączenie do istniejącej studni KD1 - Włączenie poprzez wykonanie przejścia szczelnego Dn250</t>
  </si>
  <si>
    <t>Kanały z rur kanalizacyjnych PVC kl.S fi 250x7,3 łączone na wcisk w wykopie umocnionym</t>
  </si>
  <si>
    <t>Montaż trójnika PVC kanalizacyjnego zewnętrznego łączonego na wcisk fi 200x160, kl.S w wykopie umocnionym</t>
  </si>
  <si>
    <t>Montaż trójnika PVC kanalizacyjnego zewnętrznego łączonego na wcisk fi 250x160, kl.S w wykopie umocnionym</t>
  </si>
  <si>
    <t>Budowle i elementy żelbetowe do 1,5 m3 z betonu B-15 Płyta żelbetowa pod studzienki betonowe z betonu KL. C12/15</t>
  </si>
  <si>
    <t>Rura deszczowa z PVC fi 160 łączona na uszczelkę</t>
  </si>
  <si>
    <t>Czyszczak kanalizacyjny z PCV na uszczelkę fi 160</t>
  </si>
  <si>
    <t>Próba szczelności kanałów rurowych fi 250</t>
  </si>
  <si>
    <t>Razem dział: Przyłącze kanalizacji deszczowej</t>
  </si>
  <si>
    <t>RAZEM: Instalacje zewnętrzne (netto)</t>
  </si>
  <si>
    <t>Wykopy koparkami na odkład</t>
  </si>
  <si>
    <t xml:space="preserve">Wykop liniowy pionowy szer 0,8-1,5 m i głęb do 3,0 m </t>
  </si>
  <si>
    <t>Podłoże z materiałów sypkich grub 15 cm</t>
  </si>
  <si>
    <t xml:space="preserve">Obsypka rurociągu piaskiem 30 cm ponad wierzch rurociągu </t>
  </si>
  <si>
    <t>Ręczne zasypywanie rowów dla kabli o głębokości do 0,6 m i szer. dna do 0,4 m</t>
  </si>
  <si>
    <t>Wywóz ziemi samochodami wywrotkami</t>
  </si>
  <si>
    <t xml:space="preserve">Obsypka rurociągu piaskiem z dowozem w wykopie umocnionym suchym - Piasek na podsypkę i obsypkę z dowozem </t>
  </si>
  <si>
    <t xml:space="preserve">Zasyp wykopów </t>
  </si>
  <si>
    <t xml:space="preserve">Zagęszczanie nasypów ubijakami mechanicznymi </t>
  </si>
  <si>
    <t xml:space="preserve">Kształtki żeliwne ciśnieniowe kołnierzowe fi 100 w wykopie umocnionym - Kołnierz specjalny dwukomorowy z funkcją zabezpieczenia przed przesunięciem do rur PVC/PE Dn100/110 </t>
  </si>
  <si>
    <t>Kształtki żeliwne ciśnieniowe kołnierzowe fi 80 w wykopie umocnionym - Króciec żel ciśn 2-kołn FF fi 80 L=800</t>
  </si>
  <si>
    <t>Kształtki żeliwne ciśnieniowe kołnierzowe fi 100 w wykopie umocnionym - Kołnierz do rur PVC/PE z funkcją zabezpieczenia przed przesunięciem Dn100/110</t>
  </si>
  <si>
    <t xml:space="preserve">Betonowa płyta pod skrzynkę do zasów i hydrantów </t>
  </si>
  <si>
    <t xml:space="preserve">Jednokrotne płukanie sieci wodociągowej </t>
  </si>
  <si>
    <t xml:space="preserve">Dezynfekcja rurociągów sieci wodociągowej </t>
  </si>
  <si>
    <t>Próba wodna szczelności sieci wodociągowej</t>
  </si>
  <si>
    <t>Umocnienie ścian wykopów liniowych szer do 1,0 m i głębokości do 3,0 m</t>
  </si>
  <si>
    <t>Podłoże z materiałów sypkich grub 20 cm</t>
  </si>
  <si>
    <t>Obsypka rurociągu piaskiem 30 cm ponad wierzch rurociągu</t>
  </si>
  <si>
    <t xml:space="preserve">Wywóz ziemi samochodami wywrotkami </t>
  </si>
  <si>
    <t xml:space="preserve">Wykopy szer dna do 1,5 m i głęb do 1,5 m na odkład </t>
  </si>
  <si>
    <t xml:space="preserve">Umocnienie ścian wykopów liniowych szer do 1,0 m i głębokości do 3,0 m </t>
  </si>
  <si>
    <t xml:space="preserve">Zasyp wykopów spycharkami </t>
  </si>
  <si>
    <t>BRANŻA SANITARNA - INSTALACJE WEWNĘTRZNE</t>
  </si>
  <si>
    <t>STS 01.01</t>
  </si>
  <si>
    <t>Instalacja wodociągowa</t>
  </si>
  <si>
    <t>Rura wielowarstwowa z kształtkami PE-RT/AL o ciśnieniu roboczym max 10 bar i maksymalnej temperaturze roboczej 95 stC, wkładka aluminiowa 0,4 mm fi 16x2,0</t>
  </si>
  <si>
    <t>Rura wielowarstwowa z kształtkami PE-RT/AL o ciśnieniu roboczym max 10 bar i maksymalnej temperaturze roboczej 95 stC, wkładka aluminiowa 0,4 mm fi 20x2,0</t>
  </si>
  <si>
    <t>Rura wielowarstwowa z kształtkami PE-RT/AL o ciśnieniu roboczym max 10 bar i maksymalnej temperaturze roboczej 95 stC, wkładka aluminiowa 0,5 mm fi 26x3,0</t>
  </si>
  <si>
    <t>Rura wielowarstwowa z kształtkami PE-RT/AL o ciśnieniu roboczym max 10 bar i maksymalnej temperaturze roboczej 95 stC, wkładka aluminiowa 0,5 mm fi 32x3,0</t>
  </si>
  <si>
    <t>Zawór kulowy gwintowany fi 15</t>
  </si>
  <si>
    <t>Zawór kątowy fi 1/2' do płuczki</t>
  </si>
  <si>
    <t>Zawór czerpalny mosiężny ze złączką M3 fi 15</t>
  </si>
  <si>
    <t>Izolacja rury fi 15 otuliną PE gr 6 mm</t>
  </si>
  <si>
    <t>Izolacja rury fi 20 otuliną PE gr 6 mm</t>
  </si>
  <si>
    <t>Izolacja rury fi 25 otuliną PE gr 6 mm</t>
  </si>
  <si>
    <t>Izolacja rury fi 32 otuliną PE gr 6 mm</t>
  </si>
  <si>
    <t>Izolacja rury fi 15 otuliną PE gr 25 mm</t>
  </si>
  <si>
    <t>Izolacja rury fi 20 otuliną PE gr 25 mm</t>
  </si>
  <si>
    <t>Wykucie bruzd pionowych o głębokości i szerokości 1/4x1/ 2 cegieł w ścianach na zaprawie cementowo-wapiennej</t>
  </si>
  <si>
    <t>Zamurowanie bruzd pionowych lub pochyłych o przekroju w cegłach 1/4x1/2  w ścianach z cegieł</t>
  </si>
  <si>
    <t>Razem dział: Instalacja wodociągowa</t>
  </si>
  <si>
    <t>Instalacja kanalizacji sanitarnej</t>
  </si>
  <si>
    <t>Rurociąg kanalizacyjny PVC na uszczelkę w wykopie wewnątrz budynków fi 110x3,2, kl.S</t>
  </si>
  <si>
    <t>Wpust podłogowy DN70 z tworzywa sztucznego z zabezpieczeniem antyodorowym</t>
  </si>
  <si>
    <t>Rurociąg kanalizacyjny PVC na uszczelkę na ścianie budynku niemieszkalnego fi 50</t>
  </si>
  <si>
    <t>Rurociąg kanalizacyjny PVC na uszczelkę na ścianie budynku niemieszkalnego fi 110</t>
  </si>
  <si>
    <t>Czyszczak kanalizacyjny z PCV na uszczelkę fi 110</t>
  </si>
  <si>
    <t>Rura wywiewna z PVC na uszczelkę fi 110/160</t>
  </si>
  <si>
    <t>Umywalka wisząca na ścianie 55 cm z syfonem PVC</t>
  </si>
  <si>
    <t>Półnoga porcelanowa do umywalki</t>
  </si>
  <si>
    <t>Ustęp porcelanowy typu KOMPAKT + Deska sedesowa (zawiasy chromowane)</t>
  </si>
  <si>
    <t>Razem dział: Instalacja kanalizacji sanitarnej</t>
  </si>
  <si>
    <t>STS 01.02</t>
  </si>
  <si>
    <t xml:space="preserve">Razem dział: Instalacja centralnego ogrzewania </t>
  </si>
  <si>
    <t>STS 01.03</t>
  </si>
  <si>
    <t>Instalacja wentylacji mechanicznej</t>
  </si>
  <si>
    <t>Przewód wentylacyjny stalowy OC Spiro kołowy, do 35% udziału kształtek do fi 100</t>
  </si>
  <si>
    <t>Przewód wentylacyjny stalowy OC Spiro kołowy, do 35% udziału kształtek do fi 200</t>
  </si>
  <si>
    <t>Podstawa dachowa stalowa kołowa bezkanałowa typ B1 fi 125</t>
  </si>
  <si>
    <t>Cokół dachowy pod podstawy</t>
  </si>
  <si>
    <t>Wyrzutnia dachowa kołowa typ D fi 125</t>
  </si>
  <si>
    <t>Czerpnia ścienna z okapnikiem chromoniklowa fi 125</t>
  </si>
  <si>
    <t>Króciec amortyzacyjny kołowy fi 125</t>
  </si>
  <si>
    <t>Tłumik akustyczny rurowy prosty fi 125, L=0,6 m</t>
  </si>
  <si>
    <t>Metalowy zawór wywiewny fi 125</t>
  </si>
  <si>
    <t>Razem dział: Instalacja wentylacji mechanicznej</t>
  </si>
  <si>
    <t>RAZEM: Instalacje wewnętrzne (netto)</t>
  </si>
  <si>
    <t>Podejście dopływowe z PE-RT/AL do zaworu, baterii fi 16</t>
  </si>
  <si>
    <t>Podejście dopływowe z PE-RT/AL do płuczki ustępowej fi 20</t>
  </si>
  <si>
    <t>Zasypanie wykopów z przerzutem ziemi na odległość do 3 m i ubiciem</t>
  </si>
  <si>
    <t>Podejście odpływowe PCV na uszczelkę fi 50</t>
  </si>
  <si>
    <t>Podejście odpływowe PCV na uszczelkę fi 110</t>
  </si>
  <si>
    <t>RAZEM: Roboty elektryczne (netto)</t>
  </si>
  <si>
    <t>17. BL 10x80/140 4szt.</t>
  </si>
  <si>
    <t>18. BL 10x80/80 4szt.</t>
  </si>
  <si>
    <t>W1 - szt. 5</t>
  </si>
  <si>
    <t>W2 - szt. 4</t>
  </si>
  <si>
    <r>
      <t>Tynk cienkowarstwowy tynk akrylowy (barwiony w masie) - otwory pow 2m</t>
    </r>
    <r>
      <rPr>
        <vertAlign val="superscript"/>
        <sz val="9"/>
        <color theme="1"/>
        <rFont val="Arial"/>
        <family val="2"/>
        <charset val="238"/>
      </rPr>
      <t>2</t>
    </r>
  </si>
  <si>
    <t>Drzwi zewętrzne 90x200cm</t>
  </si>
  <si>
    <t>Drzwi wewnętrzne 80x200</t>
  </si>
  <si>
    <t>Drzwi wewnętrzne 90x200</t>
  </si>
  <si>
    <t>Parapety zewnętrzne z blachy ocynkowanej grubości 0,7 mm w kolorze grafitowym L= 4,0m</t>
  </si>
  <si>
    <t>Parapety wewnętrzne z konglomeratu grubości 2 cm w kolorze beżowym L=4,0m</t>
  </si>
  <si>
    <t>Strop z płyt filigran gr. 6 cm</t>
  </si>
  <si>
    <t>Nadbeton gr. 12cm</t>
  </si>
  <si>
    <r>
      <t>m</t>
    </r>
    <r>
      <rPr>
        <vertAlign val="superscript"/>
        <sz val="9"/>
        <color rgb="FF080000"/>
        <rFont val="Arial"/>
        <family val="2"/>
        <charset val="238"/>
      </rPr>
      <t>2</t>
    </r>
  </si>
  <si>
    <t>Urządzenia rozdzielcze (zestawy) o masie ponad 20 kg na fundamencie prefabrykowanym - złącze ZK kompletne z wyposażeniem - szafa PWP</t>
  </si>
  <si>
    <t>Przewody kabelkowe o łącznym przekroju żył do 7.5 mm2 układane w gotowych korytkach i na drabinkach bez mocowania - HDGs 5x1,5</t>
  </si>
  <si>
    <t>Przewody kabelkowe o łącznym przekroju żył do 7.5 mm2 wciągane do rur - HDGs 5x1,5</t>
  </si>
  <si>
    <t>Przewody kabelkowe o łącznym przekroju żył do 30 mm2 układane w gotowych korytkach i na drabinkach bez mocowania - YDY 5x2,5</t>
  </si>
  <si>
    <t>Przewody kabelkowe o łącznym przekroju żył do 30 mm2 wciągane do rur - YDY 5x2,5</t>
  </si>
  <si>
    <t>Oprawy oświetleniowe przykręcane (zwykłe) - Oprawa oświetleniowa LED 55W, 4000K, min. IP66 (C1)</t>
  </si>
  <si>
    <t>Dodatek za podejście do wodomierza śrubowego fi 80</t>
  </si>
  <si>
    <t>Zasuwa żeliwna fi 80 owalna kołnierzowa bez obudowy bez nasuwki</t>
  </si>
  <si>
    <t>Zawór antyskażeniowy typ EA, kołnierzowy fi 80</t>
  </si>
  <si>
    <t>Wodomierz skrzydełkowy JS-25 fi 50 (z łącznikami)</t>
  </si>
  <si>
    <t>Rurociąg PE zgrzewany na ścianach w budynkach niemieszkalnych fi 110x6,6</t>
  </si>
  <si>
    <t>Wykonanie podłogi betonowej zbrojonej gr. 20cm C30/37</t>
  </si>
  <si>
    <t>Podejście dopływowe z PE-RT/AL do zaworu, baterii fi 20</t>
  </si>
  <si>
    <t>Bateria umywalkowa jednouchwytowa mieszająca stojąca z zaworami</t>
  </si>
  <si>
    <t>Zawór bezpieczeństwa membranowy, 2,5 bar fi 1/2"</t>
  </si>
  <si>
    <t>Podgrzewacz podumywalkowy, ciśnieniowy o pojem. 6,6 l, moc: 2,0 kW (230V)</t>
  </si>
  <si>
    <t>Płukanie instalacji wodociągowej</t>
  </si>
  <si>
    <t>Próba szczelności instalacji wodociągowej z rur PE</t>
  </si>
  <si>
    <t>Dodatek za próbę szczelności instalacji wodociągowej do fi 63</t>
  </si>
  <si>
    <t>Podgrzewacz pojemnościowy, o pojem. 50 l, moc: 2,0 kW (230V)</t>
  </si>
  <si>
    <t>Zawór elektromagnetyczny, gwintowany fi 25, 230V/50Hz, NO</t>
  </si>
  <si>
    <t>Instalacja hydrantowa</t>
  </si>
  <si>
    <t>Rurociąg stalowy OC gwintowany na ścianach fi 51</t>
  </si>
  <si>
    <t>Rurociąg stalowy OC gwintowany na ścianach fi 80</t>
  </si>
  <si>
    <t>Dodatek za podejście dopływowe stalowe do zaworu fi 50</t>
  </si>
  <si>
    <t>Zawór hydrantowy montowany na ścianie fi 50</t>
  </si>
  <si>
    <t>Hydrant wewnętrzny DN 52 z wężem wąż tłoczny płasko składany fi52 mm L=2 x 20 m w wykonaniu bocznym</t>
  </si>
  <si>
    <t>Przepustnica kołnierzowa, dzwignią ręczną, do wody fi 80</t>
  </si>
  <si>
    <t>Próba szczelności inst. wodociągowej z rur stalowych OC do fi 150</t>
  </si>
  <si>
    <t>Próba szczelności inst. wodociągowej z rur stalowych OC do fi 65</t>
  </si>
  <si>
    <t>Izolacja rury fi 50 mm otuliną PE grub 13 mm</t>
  </si>
  <si>
    <t>Izolacja rury fi 80 mm otuliną PE grub 13 mm</t>
  </si>
  <si>
    <t>Kabel grzejny prowadzony w izolacji. Kabel montowany wzdłuż rurociągu o mocy 10W/m.b. o długości 60 m (moc 600 W). Kabel wyposażyć w puszkę przyłączeniową, zabezpieczenie nadmiarowe C10A, zasilanie 230V/50-60 Hz. Każdy kabel zakończyć zestawem przyłączeniowym, termokurczliwym. W pomieszczeniu 1 zamontować regulator temperatury.</t>
  </si>
  <si>
    <t>Przebicie otworów w ścianach grubości 1 cegły na zaprawie
cementowo-wapiennej</t>
  </si>
  <si>
    <t>Zamurowanie przebić w ścianach z cegieł grubości 1 cegły</t>
  </si>
  <si>
    <t>Razem dział: Instalacja hydrantowa</t>
  </si>
  <si>
    <t>Wykopy wąskoprzestrzenne o szerokości dna do 1,5 m głębokości do 1,5 m</t>
  </si>
  <si>
    <t>Instalacja grzewcza</t>
  </si>
  <si>
    <t>Grzejnik elektryczny konwektorowy 500 W</t>
  </si>
  <si>
    <t>Grzejnik elektryczny konwektorowy 1000 W</t>
  </si>
  <si>
    <t>Grzejnik elektryczny łazienkowy 500 W</t>
  </si>
  <si>
    <t>Izolacja przewodów okrągłych otuliną z wełny mineralnej, na zbrojonej folii aluminiowej gr 30 mm</t>
  </si>
  <si>
    <t xml:space="preserve">Przeciwpożarowa klapa odcinająca EI 120, D=125, Stal ocynk. + Wyzwalacz topikowy WT72C </t>
  </si>
  <si>
    <t>Wentylator kanałowy do przewodów okrągłych fi 125, Silent, V=175m3/h (30W, 230V)</t>
  </si>
  <si>
    <t>Podstawa dachowa do dachów płaskich, D=245 mm</t>
  </si>
  <si>
    <t xml:space="preserve">Wentylator dachowy fi 200, wydatek powietrza: 280-400 m3/h zasilanie: 230V Pobór mocy: 40 W + połączenie elastyczne + wyłącznik serwisowy + regulator transformatorowy 230V </t>
  </si>
  <si>
    <t>Umocnienie ścian wykopów szer. do 1,0 m i głębokosci do 3,0 m</t>
  </si>
  <si>
    <t xml:space="preserve">Wykop liniowy pionowy szer. 0,8-1,5 m i głęb do 3,0 m </t>
  </si>
  <si>
    <t>Przejście przez ściany betonowe grubości 30-40 cm dla rurociągów
fi 150-200</t>
  </si>
  <si>
    <t>Rura ochronna (osłonowa) fi 250</t>
  </si>
  <si>
    <t>Rury ciśnieniowe z PE100, SDR17 w wykopie umocnionym 
fi 110x6,6</t>
  </si>
  <si>
    <t>Wykopy koparką na odkład</t>
  </si>
  <si>
    <t>Studnia rewizyjna z kręgów betonowych fi 1000 głębokości 3 m z włazem kanałowym żeliwnym fi 600 kl D400(40T)</t>
  </si>
  <si>
    <t>Drzwi wewnętrzne ppoż 200x200</t>
  </si>
  <si>
    <t>STOLARKA ZEWNĘTRZNA</t>
  </si>
  <si>
    <t>Okno 200x120cm</t>
  </si>
  <si>
    <t>Drzwi zewętrzne 120x200cm</t>
  </si>
  <si>
    <t>Stolarka wewnętrzna</t>
  </si>
  <si>
    <t>Parapety zewnętrzne z blachy ocynkowanej grubości 0,7 mm w kolorze grafitowym L=2,0m</t>
  </si>
  <si>
    <t>Parapety wewnętrzne z konglomeratu grubości 2 cm w kolorze beżowym L=2,0m</t>
  </si>
  <si>
    <t>Podbudowa z kruszywa (0-31,5 mm) stabilizowanego mechaniczne gr. 20 cm</t>
  </si>
  <si>
    <t>Podbudowa z pisaku stabilizowanego cementem gr. 15 cm</t>
  </si>
  <si>
    <t>Izolacja pionowa ściany fundamentowej</t>
  </si>
  <si>
    <t>Podbudowa betonowa gr. 15cm z betonu C8/C10</t>
  </si>
  <si>
    <t>Izolacja z dwóch warstw folii PE g. 0,2 mm układanej na zakład min. 300 mm</t>
  </si>
  <si>
    <t>Tynk cementowo-wapienny (kat. III) 1,5cm - ściany wraz z malowaniem</t>
  </si>
  <si>
    <t>Tynk cementowo-wapienny (kat. III) 1,5cm - sufit cz. soclajna wraz z malowaniem</t>
  </si>
  <si>
    <t>Rynny PCV Ø 125mm</t>
  </si>
  <si>
    <t>Rury spustowe PCV Ø 100mm</t>
  </si>
  <si>
    <t>Ściany z płyty gipsowo-kartonowej na stelażu spełniające funkcję oddzielenia przeciwpożarowego pomieszczenia nr 9</t>
  </si>
  <si>
    <t>Uszczelnienie przeciwpożarowe styku ściana płyta dachowa - uszczelniacz akrylowy</t>
  </si>
  <si>
    <t>Rdzeń R5 24x35cm</t>
  </si>
  <si>
    <t>Rdzeń R6 24x24cm</t>
  </si>
  <si>
    <t>Rdzeń R4 24x24cm</t>
  </si>
  <si>
    <t>Rdzeń R3 24x24cm</t>
  </si>
  <si>
    <t>Rdzeń R1 24x24cm</t>
  </si>
  <si>
    <t>Zbrojenie rdzenia R5</t>
  </si>
  <si>
    <t>Zbrojenie rdzenia R6</t>
  </si>
  <si>
    <t>PRZEDMIAR</t>
  </si>
  <si>
    <t>Instalacja wentylacji mechanicznej alarmowej</t>
  </si>
  <si>
    <t>Przewód wentylacyjny stalowy OC Spiro kołowy, do 35% udziału kształtek do fi 315</t>
  </si>
  <si>
    <t>Przewód wentylacyjny stalowy OC Spiro kołowy, do 35% udziału kształtek do fi 400</t>
  </si>
  <si>
    <t>Przewód wentylacyjny stalowy OC prostokątny typ A1, do 35% udziału kształtek i obwodzie do 4400</t>
  </si>
  <si>
    <t>Czerpnia ścienna prostokątna A=600, B=600 mm</t>
  </si>
  <si>
    <t>Króciec amortyzacyjny kołowy fi 400</t>
  </si>
  <si>
    <t>Kratka wentylacyjna stalowa ocynk, L=1025, H=75 mm</t>
  </si>
  <si>
    <t>Wentylator kanałowy nadmuchowy fi 400 mm, wydatek powietrza: 2600 m3/h - 200 Pa, zasilanie: 400V, pobór prądu: 2,5 A, pobór mocy:438 W, ciężar 32kg + złącze przeciwdrganiowe + wyłącznik serwisowy + regulator transformatorowy 230V</t>
  </si>
  <si>
    <t>Podstawa dachowa stalowa kołowa kanałowa typ B2 fi 315</t>
  </si>
  <si>
    <t>Wentylator dachowy chemoodporny Ex II fi 315 mm, wydatek
powietrza: 2600 m3/h - 200 Pa, zasilanie: 400V, pobór
prądu: 2,5 A, pobór mocy:1100 W, ciężar 30kg + złącze przeciwdrganiowe + wyłącznik serwisowy + regulator transformatorowy 230V</t>
  </si>
  <si>
    <t>Dostawa i montaż wraz z okablowaniem systemu detekcji CO i LPG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</si>
</sst>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0">
    <font>
      <sz val="10"/>
      <name val="Arial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80000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i/>
      <vertAlign val="superscript"/>
      <sz val="9"/>
      <color theme="1"/>
      <name val="Arial"/>
      <family val="2"/>
      <charset val="238"/>
    </font>
    <font>
      <vertAlign val="superscript"/>
      <sz val="9"/>
      <color rgb="FF08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</cellStyleXfs>
  <cellXfs count="96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5"/>
    <xf numFmtId="0" fontId="4" fillId="0" borderId="0" xfId="5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4" fontId="6" fillId="0" borderId="1" xfId="5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4" fillId="0" borderId="0" xfId="5" applyAlignment="1">
      <alignment horizontal="center"/>
    </xf>
    <xf numFmtId="0" fontId="7" fillId="3" borderId="1" xfId="5" applyFont="1" applyFill="1" applyBorder="1" applyAlignment="1">
      <alignment horizontal="center" vertical="center" wrapText="1"/>
    </xf>
    <xf numFmtId="0" fontId="8" fillId="0" borderId="0" xfId="5" applyFont="1"/>
    <xf numFmtId="49" fontId="9" fillId="0" borderId="1" xfId="5" applyNumberFormat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 wrapText="1"/>
    </xf>
    <xf numFmtId="4" fontId="9" fillId="0" borderId="1" xfId="5" applyNumberFormat="1" applyFont="1" applyBorder="1" applyAlignment="1">
      <alignment horizontal="right" vertical="center" wrapText="1"/>
    </xf>
    <xf numFmtId="49" fontId="9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right" vertical="center" wrapText="1"/>
    </xf>
    <xf numFmtId="0" fontId="10" fillId="3" borderId="1" xfId="5" applyFont="1" applyFill="1" applyBorder="1" applyAlignment="1">
      <alignment vertical="center" wrapText="1"/>
    </xf>
    <xf numFmtId="0" fontId="4" fillId="2" borderId="0" xfId="5" applyFill="1"/>
    <xf numFmtId="0" fontId="10" fillId="0" borderId="1" xfId="5" applyFont="1" applyBorder="1" applyAlignment="1">
      <alignment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4" fillId="0" borderId="0" xfId="5" applyAlignment="1">
      <alignment wrapText="1"/>
    </xf>
    <xf numFmtId="0" fontId="12" fillId="0" borderId="0" xfId="5" applyFont="1"/>
    <xf numFmtId="0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4" fontId="7" fillId="0" borderId="1" xfId="0" applyNumberFormat="1" applyFont="1" applyFill="1" applyBorder="1" applyAlignment="1" applyProtection="1">
      <alignment horizontal="right" vertical="center"/>
    </xf>
    <xf numFmtId="4" fontId="6" fillId="2" borderId="1" xfId="0" applyNumberFormat="1" applyFont="1" applyFill="1" applyBorder="1" applyAlignment="1" applyProtection="1">
      <alignment horizontal="right" vertical="center"/>
    </xf>
    <xf numFmtId="4" fontId="7" fillId="2" borderId="1" xfId="0" applyNumberFormat="1" applyFont="1" applyFill="1" applyBorder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vertical="center"/>
    </xf>
    <xf numFmtId="0" fontId="6" fillId="3" borderId="2" xfId="0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6" fillId="3" borderId="5" xfId="0" applyNumberFormat="1" applyFont="1" applyFill="1" applyBorder="1" applyAlignment="1" applyProtection="1">
      <alignment vertical="center"/>
    </xf>
    <xf numFmtId="16" fontId="6" fillId="3" borderId="1" xfId="0" quotePrefix="1" applyNumberFormat="1" applyFont="1" applyFill="1" applyBorder="1" applyAlignment="1" applyProtection="1">
      <alignment horizontal="center" vertical="center"/>
    </xf>
    <xf numFmtId="0" fontId="7" fillId="0" borderId="4" xfId="0" quotePrefix="1" applyNumberFormat="1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right" vertical="center" wrapText="1"/>
    </xf>
    <xf numFmtId="0" fontId="6" fillId="3" borderId="6" xfId="0" applyNumberFormat="1" applyFont="1" applyFill="1" applyBorder="1" applyAlignment="1" applyProtection="1">
      <alignment vertical="center"/>
    </xf>
    <xf numFmtId="0" fontId="6" fillId="3" borderId="1" xfId="0" quotePrefix="1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horizontal="left" vertical="center"/>
    </xf>
    <xf numFmtId="0" fontId="5" fillId="0" borderId="0" xfId="5" applyFont="1" applyAlignment="1">
      <alignment horizontal="center" vertical="center" wrapText="1"/>
    </xf>
    <xf numFmtId="0" fontId="6" fillId="0" borderId="0" xfId="5" applyFont="1" applyAlignment="1">
      <alignment horizontal="left" vertical="center" wrapText="1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vertical="center" wrapText="1"/>
    </xf>
    <xf numFmtId="0" fontId="10" fillId="3" borderId="3" xfId="5" applyFont="1" applyFill="1" applyBorder="1" applyAlignment="1">
      <alignment vertical="center" wrapText="1"/>
    </xf>
    <xf numFmtId="0" fontId="10" fillId="3" borderId="2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vertical="center" wrapText="1"/>
    </xf>
    <xf numFmtId="0" fontId="6" fillId="3" borderId="2" xfId="0" applyNumberFormat="1" applyFont="1" applyFill="1" applyBorder="1" applyAlignment="1" applyProtection="1">
      <alignment horizontal="left" vertical="center"/>
    </xf>
    <xf numFmtId="0" fontId="6" fillId="3" borderId="3" xfId="0" applyNumberFormat="1" applyFont="1" applyFill="1" applyBorder="1" applyAlignment="1" applyProtection="1">
      <alignment horizontal="left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0" fontId="6" fillId="3" borderId="6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</cellXfs>
  <cellStyles count="6">
    <cellStyle name="Dziesiętny 2" xfId="4" xr:uid="{00000000-0005-0000-0000-000001000000}"/>
    <cellStyle name="Normalny" xfId="0" builtinId="0"/>
    <cellStyle name="Normalny 2" xfId="1" xr:uid="{00000000-0005-0000-0000-000003000000}"/>
    <cellStyle name="Normalny 3" xfId="5" xr:uid="{00000000-0005-0000-0000-000004000000}"/>
    <cellStyle name="Procentowy 2" xfId="3" xr:uid="{00000000-0005-0000-0000-000005000000}"/>
    <cellStyle name="Standard_Luxemburger Straße Bl.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udimex-my.sharepoint.com/Documents%20and%20Settings/Jarek/Ustawienia%20lokalne/Temporary%20Internet%20Files/Content.IE5/MTJWP0Z6/MATE/LOTE%208/PEAJE/Versi&#243;n_08/Oferta%2003-09-98/MATE/6105/DATOS/PROYCOM/ECONOMI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budimex-my.sharepoint.com/04.%20Moje%20dokumenty/Projekty%202019/00.%20Pusty/8.%20KCO/Documents%20and%20Settings/Jarek/Ustawienia%20lokalne/Temporary%20Internet%20Files/Content.IE5/MTJWP0Z6/MATE/LOTE%208/PEAJE/Versi&#243;n_08/Oferta%2003-09-98/MATE/6105/DATOS/PROYCOM/ECONOMIC.XLS?82D987CB" TargetMode="External"/><Relationship Id="rId1" Type="http://schemas.openxmlformats.org/officeDocument/2006/relationships/externalLinkPath" Target="file:///\\82D987CB\ECONOMI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udimex-my.sharepoint.com/Tematy_2012/KCO/notesCDEF00/notesCDEF00/Documents%20and%20Settings/Jarek/Ustawienia%20lokalne/Temporary%20Internet%20Files/Content.IE5/MTJWP0Z6/MATE/LOTE%208/PEAJE/Versi&#243;n_08/Oferta%2003-09-98/MATE/6105/DATOS/PROYCOM/ECONOMIC.XLS?DE9BE8D6" TargetMode="External"/><Relationship Id="rId1" Type="http://schemas.openxmlformats.org/officeDocument/2006/relationships/externalLinkPath" Target="file:///\\DE9BE8D6\ECONOM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rupy\BOZ_Rafa&#322;_Polaszewski\04_Wyceny\02_rok_2021\34%20Velux%20Gniezno\4.%20Oferta\KCO_VELUX%20Gniezno_2021_10_14_zam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  <sheetName val="BILL"/>
      <sheetName val="P. contro"/>
      <sheetName val="P__control"/>
      <sheetName val="Panel_de_Control_"/>
      <sheetName val="Varios_España"/>
      <sheetName val="Varios_China"/>
      <sheetName val="PŁYTKI"/>
      <sheetName val="Opisy"/>
      <sheetName val="dane do tabeli"/>
      <sheetName val="Arkusz3"/>
      <sheetName val="słowniki"/>
      <sheetName val="DROGA"/>
      <sheetName val="P__control1"/>
      <sheetName val="Panel_de_Control_1"/>
      <sheetName val="Varios_España1"/>
      <sheetName val="Varios_China1"/>
      <sheetName val="P__contro"/>
      <sheetName val="dane_do_tabeli"/>
      <sheetName val="Dane"/>
      <sheetName val="P__control2"/>
      <sheetName val="Arkusz1"/>
      <sheetName val="P__control3"/>
      <sheetName val="P__control4"/>
      <sheetName val="Razem"/>
      <sheetName val="1"/>
      <sheetName val="Systemy"/>
      <sheetName val="2"/>
      <sheetName val="3"/>
      <sheetName val="4"/>
      <sheetName val="Zestawienie GJ"/>
      <sheetName val="KOSZTY S&amp;C A i B - PLN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1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Zestawienie_GJ"/>
      <sheetName val="KOSZTY_S&amp;C_A_i_B_-_PLN"/>
      <sheetName val="Zestawienie_GJ1"/>
      <sheetName val="Zestawienie_GJ3"/>
      <sheetName val="KOSZTY_S&amp;C_A_i_B_-_PLN2"/>
      <sheetName val="Panel_de_Control_2"/>
      <sheetName val="Varios_España2"/>
      <sheetName val="Varios_China2"/>
      <sheetName val="P__control5"/>
      <sheetName val="Zestawienie_GJ2"/>
      <sheetName val="KOSZTY_S&amp;C_A_i_B_-_PLN1"/>
      <sheetName val="Zestawienie_GJ4"/>
      <sheetName val="KOSZTY_S&amp;C_A_i_B_-_PLN3"/>
      <sheetName val="P__control6"/>
      <sheetName val="Panel_de_Control_3"/>
      <sheetName val="Varios_España3"/>
      <sheetName val="Varios_China3"/>
      <sheetName val="P__control7"/>
      <sheetName val="Zestawienie_GJ5"/>
      <sheetName val="KOSZTY_S&amp;C_A_i_B_-_PLN4"/>
      <sheetName val="P__control8"/>
      <sheetName val="Panel_de_Control_4"/>
      <sheetName val="Varios_España4"/>
      <sheetName val="Varios_China4"/>
      <sheetName val="P__control9"/>
      <sheetName val="Zestawienie_GJ6"/>
      <sheetName val="KOSZTY_S&amp;C_A_i_B_-_PLN5"/>
      <sheetName val="P__control10"/>
      <sheetName val="Panel_de_Control_5"/>
      <sheetName val="Varios_España5"/>
      <sheetName val="Varios_China5"/>
      <sheetName val="P__control11"/>
      <sheetName val="Zestawienie_GJ7"/>
      <sheetName val="KOSZTY_S&amp;C_A_i_B_-_PLN6"/>
      <sheetName val="P__control12"/>
      <sheetName val="Panel_de_Control_6"/>
      <sheetName val="Varios_España6"/>
      <sheetName val="Varios_China6"/>
      <sheetName val="P__control13"/>
      <sheetName val="Zestawienie_GJ8"/>
      <sheetName val="KOSZTY_S&amp;C_A_i_B_-_PLN7"/>
      <sheetName val="P__control14"/>
      <sheetName val="Panel_de_Control_7"/>
      <sheetName val="Varios_España7"/>
      <sheetName val="Varios_China7"/>
      <sheetName val="P__control15"/>
      <sheetName val="Zestawienie_GJ9"/>
      <sheetName val="KOSZTY_S&amp;C_A_i_B_-_PLN8"/>
      <sheetName val="P__control16"/>
      <sheetName val="Panel_de_Control_8"/>
      <sheetName val="Varios_España8"/>
      <sheetName val="Varios_China8"/>
      <sheetName val="P__control1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 control"/>
      <sheetName val="PŁYTKI"/>
      <sheetName val="Opisy"/>
      <sheetName val="dane do tabeli"/>
      <sheetName val="P__control"/>
      <sheetName val="Panel_de_Control_"/>
      <sheetName val="Varios_España"/>
      <sheetName val="Varios_China"/>
      <sheetName val="P__control1"/>
      <sheetName val="P__control4"/>
      <sheetName val="Panel_de_Control_2"/>
      <sheetName val="Varios_España2"/>
      <sheetName val="Varios_China2"/>
      <sheetName val="P__control5"/>
      <sheetName val="P__control2"/>
      <sheetName val="Panel_de_Control_1"/>
      <sheetName val="Varios_España1"/>
      <sheetName val="Varios_China1"/>
      <sheetName val="P__control3"/>
      <sheetName val="P__control6"/>
      <sheetName val="Panel_de_Control_3"/>
      <sheetName val="Varios_España3"/>
      <sheetName val="Varios_China3"/>
      <sheetName val="P__control7"/>
      <sheetName val="P__control8"/>
      <sheetName val="Panel_de_Control_4"/>
      <sheetName val="Varios_España4"/>
      <sheetName val="Varios_China4"/>
      <sheetName val="P__control9"/>
      <sheetName val="P__control10"/>
      <sheetName val="Panel_de_Control_5"/>
      <sheetName val="Varios_España5"/>
      <sheetName val="Varios_China5"/>
      <sheetName val="P__control11"/>
      <sheetName val="P__control12"/>
      <sheetName val="Panel_de_Control_6"/>
      <sheetName val="Varios_España6"/>
      <sheetName val="Varios_China6"/>
      <sheetName val="P__control13"/>
      <sheetName val="P__control14"/>
      <sheetName val="Panel_de_Control_7"/>
      <sheetName val="Varios_España7"/>
      <sheetName val="Varios_China7"/>
      <sheetName val="P__control15"/>
      <sheetName val="P__control16"/>
      <sheetName val="Panel_de_Control_8"/>
      <sheetName val="Varios_España8"/>
      <sheetName val="Varios_China8"/>
      <sheetName val="P__control1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HARMONOGRAM"/>
      <sheetName val="ŻURAW"/>
      <sheetName val="ŻELBET"/>
      <sheetName val="MURY"/>
      <sheetName val="BILL"/>
      <sheetName val="V.E."/>
      <sheetName val="KO, BHP"/>
      <sheetName val="KCO"/>
      <sheetName val="RAPORT"/>
      <sheetName val="NB_POLSKA_KOSZTORYS_H10"/>
      <sheetName val="konstrukcja stalowa monrem"/>
      <sheetName val="kalkulacja antresoli"/>
      <sheetName val="sanitarka 15.09"/>
      <sheetName val="MATRYCA RYZYK"/>
      <sheetName val="KONTROLA"/>
      <sheetName val="LISTA CEN"/>
      <sheetName val="listy rozwijalne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z.stopy.001</v>
          </cell>
        </row>
        <row r="23">
          <cell r="A23" t="str">
            <v>z.słupy.prost.001</v>
          </cell>
        </row>
      </sheetData>
      <sheetData sheetId="4" refreshError="1"/>
      <sheetData sheetId="5">
        <row r="6">
          <cell r="P6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5"/>
  <sheetViews>
    <sheetView topLeftCell="A44" zoomScaleNormal="100" workbookViewId="0">
      <selection sqref="A1:E1"/>
    </sheetView>
  </sheetViews>
  <sheetFormatPr defaultColWidth="9.140625" defaultRowHeight="14.25"/>
  <cols>
    <col min="1" max="1" width="4.7109375" style="1" customWidth="1"/>
    <col min="2" max="2" width="11.7109375" style="22" customWidth="1"/>
    <col min="3" max="3" width="49.7109375" style="1" customWidth="1"/>
    <col min="4" max="4" width="6.85546875" style="1" customWidth="1"/>
    <col min="5" max="5" width="9.7109375" style="1" customWidth="1"/>
    <col min="6" max="16384" width="9.140625" style="1"/>
  </cols>
  <sheetData>
    <row r="1" spans="1:5">
      <c r="A1" s="75" t="s">
        <v>442</v>
      </c>
      <c r="B1" s="75"/>
      <c r="C1" s="75"/>
      <c r="D1" s="75"/>
      <c r="E1" s="75"/>
    </row>
    <row r="2" spans="1:5">
      <c r="A2" s="75" t="s">
        <v>92</v>
      </c>
      <c r="B2" s="75"/>
      <c r="C2" s="75"/>
      <c r="D2" s="75"/>
      <c r="E2" s="75"/>
    </row>
    <row r="3" spans="1:5" s="2" customFormat="1">
      <c r="A3" s="76" t="s">
        <v>93</v>
      </c>
      <c r="B3" s="76"/>
      <c r="C3" s="76" t="s">
        <v>94</v>
      </c>
      <c r="D3" s="76"/>
      <c r="E3" s="76"/>
    </row>
    <row r="4" spans="1:5">
      <c r="A4" s="77" t="s">
        <v>95</v>
      </c>
      <c r="B4" s="78" t="s">
        <v>91</v>
      </c>
      <c r="C4" s="79" t="s">
        <v>96</v>
      </c>
      <c r="D4" s="77" t="s">
        <v>97</v>
      </c>
      <c r="E4" s="77"/>
    </row>
    <row r="5" spans="1:5">
      <c r="A5" s="77"/>
      <c r="B5" s="78"/>
      <c r="C5" s="79"/>
      <c r="D5" s="3" t="s">
        <v>98</v>
      </c>
      <c r="E5" s="4" t="s">
        <v>99</v>
      </c>
    </row>
    <row r="6" spans="1:5" s="6" customFormat="1">
      <c r="A6" s="5">
        <v>1</v>
      </c>
      <c r="B6" s="5">
        <v>2</v>
      </c>
      <c r="C6" s="5">
        <v>3</v>
      </c>
      <c r="D6" s="3">
        <v>4</v>
      </c>
      <c r="E6" s="3">
        <v>5</v>
      </c>
    </row>
    <row r="7" spans="1:5" s="8" customFormat="1" ht="12">
      <c r="A7" s="7"/>
      <c r="B7" s="21" t="s">
        <v>112</v>
      </c>
      <c r="C7" s="74" t="s">
        <v>65</v>
      </c>
      <c r="D7" s="74"/>
      <c r="E7" s="74"/>
    </row>
    <row r="8" spans="1:5" s="8" customFormat="1" ht="13.5">
      <c r="A8" s="9">
        <v>1</v>
      </c>
      <c r="B8" s="10"/>
      <c r="C8" s="11" t="s">
        <v>2</v>
      </c>
      <c r="D8" s="12" t="s">
        <v>135</v>
      </c>
      <c r="E8" s="13">
        <v>1087</v>
      </c>
    </row>
    <row r="9" spans="1:5" s="8" customFormat="1" ht="13.5">
      <c r="A9" s="12">
        <v>2</v>
      </c>
      <c r="B9" s="10"/>
      <c r="C9" s="11" t="s">
        <v>3</v>
      </c>
      <c r="D9" s="12" t="s">
        <v>135</v>
      </c>
      <c r="E9" s="13">
        <v>1087</v>
      </c>
    </row>
    <row r="10" spans="1:5" s="8" customFormat="1" ht="13.5">
      <c r="A10" s="12">
        <v>3</v>
      </c>
      <c r="B10" s="10"/>
      <c r="C10" s="11" t="s">
        <v>4</v>
      </c>
      <c r="D10" s="16" t="s">
        <v>136</v>
      </c>
      <c r="E10" s="17">
        <v>266.66239999999999</v>
      </c>
    </row>
    <row r="11" spans="1:5" s="8" customFormat="1" ht="13.5">
      <c r="A11" s="12">
        <f>A10+1</f>
        <v>4</v>
      </c>
      <c r="B11" s="10"/>
      <c r="C11" s="11" t="s">
        <v>5</v>
      </c>
      <c r="D11" s="16" t="s">
        <v>136</v>
      </c>
      <c r="E11" s="13">
        <v>9.1199999999999992</v>
      </c>
    </row>
    <row r="12" spans="1:5" s="8" customFormat="1" ht="13.5">
      <c r="A12" s="12">
        <f t="shared" ref="A12:A183" si="0">A11+1</f>
        <v>5</v>
      </c>
      <c r="B12" s="10"/>
      <c r="C12" s="11" t="s">
        <v>6</v>
      </c>
      <c r="D12" s="16" t="s">
        <v>136</v>
      </c>
      <c r="E12" s="13">
        <v>57.38</v>
      </c>
    </row>
    <row r="13" spans="1:5" s="8" customFormat="1" ht="13.5">
      <c r="A13" s="12">
        <f t="shared" si="0"/>
        <v>6</v>
      </c>
      <c r="B13" s="10"/>
      <c r="C13" s="11" t="s">
        <v>137</v>
      </c>
      <c r="D13" s="16" t="s">
        <v>136</v>
      </c>
      <c r="E13" s="13">
        <v>33.130000000000003</v>
      </c>
    </row>
    <row r="14" spans="1:5" s="8" customFormat="1" ht="13.5">
      <c r="A14" s="12">
        <f t="shared" si="0"/>
        <v>7</v>
      </c>
      <c r="B14" s="10"/>
      <c r="C14" s="11" t="s">
        <v>70</v>
      </c>
      <c r="D14" s="16" t="s">
        <v>136</v>
      </c>
      <c r="E14" s="13">
        <v>85.55</v>
      </c>
    </row>
    <row r="15" spans="1:5" s="8" customFormat="1" ht="12">
      <c r="A15" s="14"/>
      <c r="B15" s="15"/>
      <c r="C15" s="80" t="s">
        <v>100</v>
      </c>
      <c r="D15" s="81"/>
      <c r="E15" s="81"/>
    </row>
    <row r="16" spans="1:5" s="8" customFormat="1" ht="12">
      <c r="A16" s="7"/>
      <c r="B16" s="21" t="s">
        <v>113</v>
      </c>
      <c r="C16" s="74" t="s">
        <v>7</v>
      </c>
      <c r="D16" s="74">
        <v>0</v>
      </c>
      <c r="E16" s="74">
        <v>0</v>
      </c>
    </row>
    <row r="17" spans="1:5" s="8" customFormat="1" ht="13.5">
      <c r="A17" s="12">
        <v>8</v>
      </c>
      <c r="B17" s="10"/>
      <c r="C17" s="11" t="s">
        <v>71</v>
      </c>
      <c r="D17" s="16" t="s">
        <v>136</v>
      </c>
      <c r="E17" s="13">
        <v>14.96</v>
      </c>
    </row>
    <row r="18" spans="1:5" s="8" customFormat="1" ht="14.25" customHeight="1">
      <c r="A18" s="12">
        <f t="shared" si="0"/>
        <v>9</v>
      </c>
      <c r="B18" s="10"/>
      <c r="C18" s="11" t="s">
        <v>72</v>
      </c>
      <c r="D18" s="16" t="s">
        <v>136</v>
      </c>
      <c r="E18" s="13">
        <v>7.65</v>
      </c>
    </row>
    <row r="19" spans="1:5" s="8" customFormat="1" ht="14.25" customHeight="1">
      <c r="A19" s="12">
        <f t="shared" si="0"/>
        <v>10</v>
      </c>
      <c r="B19" s="10"/>
      <c r="C19" s="11" t="s">
        <v>73</v>
      </c>
      <c r="D19" s="16" t="s">
        <v>136</v>
      </c>
      <c r="E19" s="13">
        <v>0.432</v>
      </c>
    </row>
    <row r="20" spans="1:5" s="8" customFormat="1" ht="12.75" customHeight="1">
      <c r="A20" s="12">
        <f t="shared" si="0"/>
        <v>11</v>
      </c>
      <c r="B20" s="10"/>
      <c r="C20" s="11" t="s">
        <v>8</v>
      </c>
      <c r="D20" s="16" t="s">
        <v>136</v>
      </c>
      <c r="E20" s="13">
        <v>64.989999999999995</v>
      </c>
    </row>
    <row r="21" spans="1:5" s="8" customFormat="1" ht="12">
      <c r="A21" s="12">
        <f t="shared" si="0"/>
        <v>12</v>
      </c>
      <c r="B21" s="10"/>
      <c r="C21" s="11" t="s">
        <v>9</v>
      </c>
      <c r="D21" s="12" t="s">
        <v>28</v>
      </c>
      <c r="E21" s="13">
        <v>3388</v>
      </c>
    </row>
    <row r="22" spans="1:5" s="8" customFormat="1" ht="13.5">
      <c r="A22" s="12">
        <f t="shared" si="0"/>
        <v>13</v>
      </c>
      <c r="B22" s="10"/>
      <c r="C22" s="11" t="s">
        <v>10</v>
      </c>
      <c r="D22" s="16" t="s">
        <v>136</v>
      </c>
      <c r="E22" s="13">
        <v>37.58</v>
      </c>
    </row>
    <row r="23" spans="1:5" s="8" customFormat="1" ht="12">
      <c r="A23" s="12">
        <f t="shared" si="0"/>
        <v>14</v>
      </c>
      <c r="B23" s="10"/>
      <c r="C23" s="11" t="s">
        <v>11</v>
      </c>
      <c r="D23" s="12" t="s">
        <v>28</v>
      </c>
      <c r="E23" s="13">
        <v>1648.69</v>
      </c>
    </row>
    <row r="24" spans="1:5" s="8" customFormat="1" ht="13.5">
      <c r="A24" s="12">
        <f t="shared" si="0"/>
        <v>15</v>
      </c>
      <c r="B24" s="10"/>
      <c r="C24" s="11" t="s">
        <v>12</v>
      </c>
      <c r="D24" s="16" t="s">
        <v>136</v>
      </c>
      <c r="E24" s="13">
        <v>2.76</v>
      </c>
    </row>
    <row r="25" spans="1:5" s="8" customFormat="1" ht="12">
      <c r="A25" s="12">
        <f t="shared" si="0"/>
        <v>16</v>
      </c>
      <c r="B25" s="10"/>
      <c r="C25" s="11" t="s">
        <v>13</v>
      </c>
      <c r="D25" s="12" t="s">
        <v>28</v>
      </c>
      <c r="E25" s="13">
        <v>162.47999999999999</v>
      </c>
    </row>
    <row r="26" spans="1:5" s="8" customFormat="1" ht="12">
      <c r="A26" s="7"/>
      <c r="B26" s="21" t="s">
        <v>119</v>
      </c>
      <c r="C26" s="74" t="s">
        <v>120</v>
      </c>
      <c r="D26" s="74"/>
      <c r="E26" s="74"/>
    </row>
    <row r="27" spans="1:5" s="8" customFormat="1" ht="13.5">
      <c r="A27" s="12">
        <f>A25+1</f>
        <v>17</v>
      </c>
      <c r="B27" s="10"/>
      <c r="C27" s="11" t="s">
        <v>14</v>
      </c>
      <c r="D27" s="12" t="s">
        <v>135</v>
      </c>
      <c r="E27" s="13">
        <v>394.8</v>
      </c>
    </row>
    <row r="28" spans="1:5" s="8" customFormat="1" ht="13.5">
      <c r="A28" s="12">
        <f t="shared" si="0"/>
        <v>18</v>
      </c>
      <c r="B28" s="10"/>
      <c r="C28" s="11" t="s">
        <v>89</v>
      </c>
      <c r="D28" s="12" t="s">
        <v>135</v>
      </c>
      <c r="E28" s="13">
        <v>75.599999999999994</v>
      </c>
    </row>
    <row r="29" spans="1:5" s="8" customFormat="1" ht="13.5">
      <c r="A29" s="12">
        <f t="shared" si="0"/>
        <v>19</v>
      </c>
      <c r="B29" s="10"/>
      <c r="C29" s="11" t="s">
        <v>90</v>
      </c>
      <c r="D29" s="12" t="s">
        <v>135</v>
      </c>
      <c r="E29" s="13">
        <v>6.45</v>
      </c>
    </row>
    <row r="30" spans="1:5" s="8" customFormat="1" ht="24">
      <c r="A30" s="12">
        <f t="shared" si="0"/>
        <v>20</v>
      </c>
      <c r="B30" s="10"/>
      <c r="C30" s="11" t="s">
        <v>88</v>
      </c>
      <c r="D30" s="12" t="s">
        <v>135</v>
      </c>
      <c r="E30" s="13">
        <v>78</v>
      </c>
    </row>
    <row r="31" spans="1:5" s="8" customFormat="1" ht="13.5">
      <c r="A31" s="12">
        <f t="shared" si="0"/>
        <v>21</v>
      </c>
      <c r="B31" s="10"/>
      <c r="C31" s="11" t="s">
        <v>426</v>
      </c>
      <c r="D31" s="12" t="s">
        <v>135</v>
      </c>
      <c r="E31" s="13">
        <v>78</v>
      </c>
    </row>
    <row r="32" spans="1:5" s="8" customFormat="1" ht="13.5">
      <c r="A32" s="12">
        <f t="shared" si="0"/>
        <v>22</v>
      </c>
      <c r="B32" s="10"/>
      <c r="C32" s="11" t="s">
        <v>15</v>
      </c>
      <c r="D32" s="12" t="s">
        <v>135</v>
      </c>
      <c r="E32" s="13">
        <v>49.99</v>
      </c>
    </row>
    <row r="33" spans="1:5" s="8" customFormat="1" ht="12">
      <c r="A33" s="14"/>
      <c r="B33" s="15"/>
      <c r="C33" s="80"/>
      <c r="D33" s="81"/>
      <c r="E33" s="81"/>
    </row>
    <row r="34" spans="1:5" s="8" customFormat="1" ht="12">
      <c r="A34" s="7"/>
      <c r="B34" s="21"/>
      <c r="C34" s="74" t="s">
        <v>101</v>
      </c>
      <c r="D34" s="74">
        <v>0</v>
      </c>
      <c r="E34" s="74">
        <v>0</v>
      </c>
    </row>
    <row r="35" spans="1:5" s="8" customFormat="1" ht="12">
      <c r="A35" s="7"/>
      <c r="B35" s="21" t="s">
        <v>112</v>
      </c>
      <c r="C35" s="74" t="s">
        <v>128</v>
      </c>
      <c r="D35" s="74"/>
      <c r="E35" s="74"/>
    </row>
    <row r="36" spans="1:5" s="8" customFormat="1" ht="13.5">
      <c r="A36" s="12">
        <v>22</v>
      </c>
      <c r="B36" s="10"/>
      <c r="C36" s="11" t="s">
        <v>16</v>
      </c>
      <c r="D36" s="12" t="s">
        <v>135</v>
      </c>
      <c r="E36" s="13">
        <v>884.35</v>
      </c>
    </row>
    <row r="37" spans="1:5" s="8" customFormat="1" ht="24">
      <c r="A37" s="12"/>
      <c r="B37" s="10"/>
      <c r="C37" s="11" t="s">
        <v>424</v>
      </c>
      <c r="D37" s="12" t="s">
        <v>135</v>
      </c>
      <c r="E37" s="13">
        <v>884.35</v>
      </c>
    </row>
    <row r="38" spans="1:5" s="8" customFormat="1" ht="13.5">
      <c r="A38" s="12">
        <f>A36+1</f>
        <v>23</v>
      </c>
      <c r="B38" s="10"/>
      <c r="C38" s="11" t="s">
        <v>425</v>
      </c>
      <c r="D38" s="16" t="s">
        <v>363</v>
      </c>
      <c r="E38" s="13">
        <v>884.35</v>
      </c>
    </row>
    <row r="39" spans="1:5" s="8" customFormat="1" ht="12">
      <c r="A39" s="7"/>
      <c r="B39" s="21" t="s">
        <v>113</v>
      </c>
      <c r="C39" s="74" t="s">
        <v>129</v>
      </c>
      <c r="D39" s="74"/>
      <c r="E39" s="74"/>
    </row>
    <row r="40" spans="1:5" s="8" customFormat="1" ht="13.5">
      <c r="A40" s="12">
        <f>A38+1</f>
        <v>24</v>
      </c>
      <c r="B40" s="10"/>
      <c r="C40" s="11" t="s">
        <v>427</v>
      </c>
      <c r="D40" s="16" t="s">
        <v>363</v>
      </c>
      <c r="E40" s="13">
        <v>89.7</v>
      </c>
    </row>
    <row r="41" spans="1:5" s="8" customFormat="1" ht="12">
      <c r="A41" s="7"/>
      <c r="B41" s="21" t="s">
        <v>119</v>
      </c>
      <c r="C41" s="74" t="s">
        <v>126</v>
      </c>
      <c r="D41" s="74"/>
      <c r="E41" s="74"/>
    </row>
    <row r="42" spans="1:5" s="8" customFormat="1" ht="24">
      <c r="A42" s="12">
        <v>25</v>
      </c>
      <c r="B42" s="10"/>
      <c r="C42" s="11" t="s">
        <v>428</v>
      </c>
      <c r="D42" s="12" t="s">
        <v>135</v>
      </c>
      <c r="E42" s="13">
        <v>884.35</v>
      </c>
    </row>
    <row r="43" spans="1:5" s="8" customFormat="1" ht="12">
      <c r="A43" s="12"/>
      <c r="B43" s="10"/>
      <c r="C43" s="20" t="s">
        <v>0</v>
      </c>
      <c r="D43" s="12"/>
      <c r="E43" s="13"/>
    </row>
    <row r="44" spans="1:5" s="8" customFormat="1" ht="12">
      <c r="A44" s="7"/>
      <c r="B44" s="21" t="s">
        <v>114</v>
      </c>
      <c r="C44" s="74" t="s">
        <v>127</v>
      </c>
      <c r="D44" s="74"/>
      <c r="E44" s="74"/>
    </row>
    <row r="45" spans="1:5" s="8" customFormat="1" ht="24">
      <c r="A45" s="12">
        <f>A42+1</f>
        <v>26</v>
      </c>
      <c r="B45" s="10"/>
      <c r="C45" s="11" t="s">
        <v>138</v>
      </c>
      <c r="D45" s="12" t="s">
        <v>135</v>
      </c>
      <c r="E45" s="13">
        <v>67.63</v>
      </c>
    </row>
    <row r="46" spans="1:5" s="8" customFormat="1" ht="13.5">
      <c r="A46" s="12">
        <f t="shared" si="0"/>
        <v>27</v>
      </c>
      <c r="B46" s="10"/>
      <c r="C46" s="11" t="s">
        <v>139</v>
      </c>
      <c r="D46" s="12" t="s">
        <v>135</v>
      </c>
      <c r="E46" s="13">
        <v>67.63</v>
      </c>
    </row>
    <row r="47" spans="1:5" s="8" customFormat="1" ht="13.5">
      <c r="A47" s="12">
        <f>A46+1</f>
        <v>28</v>
      </c>
      <c r="B47" s="10"/>
      <c r="C47" s="11" t="s">
        <v>140</v>
      </c>
      <c r="D47" s="12" t="s">
        <v>135</v>
      </c>
      <c r="E47" s="13">
        <v>67.63</v>
      </c>
    </row>
    <row r="48" spans="1:5" s="8" customFormat="1" ht="13.5">
      <c r="A48" s="12">
        <f t="shared" si="0"/>
        <v>29</v>
      </c>
      <c r="B48" s="10"/>
      <c r="C48" s="11" t="s">
        <v>17</v>
      </c>
      <c r="D48" s="12" t="s">
        <v>135</v>
      </c>
      <c r="E48" s="13">
        <v>67.63</v>
      </c>
    </row>
    <row r="49" spans="1:5" s="8" customFormat="1" ht="12">
      <c r="A49" s="12"/>
      <c r="B49" s="10"/>
      <c r="C49" s="20" t="s">
        <v>1</v>
      </c>
      <c r="D49" s="12"/>
      <c r="E49" s="13"/>
    </row>
    <row r="50" spans="1:5" s="8" customFormat="1" ht="12">
      <c r="A50" s="7"/>
      <c r="B50" s="21" t="s">
        <v>114</v>
      </c>
      <c r="C50" s="74" t="s">
        <v>127</v>
      </c>
      <c r="D50" s="74"/>
      <c r="E50" s="74"/>
    </row>
    <row r="51" spans="1:5" s="8" customFormat="1" ht="13.5" customHeight="1">
      <c r="A51" s="12">
        <f>A48+1</f>
        <v>30</v>
      </c>
      <c r="B51" s="10"/>
      <c r="C51" s="11" t="s">
        <v>375</v>
      </c>
      <c r="D51" s="12" t="s">
        <v>135</v>
      </c>
      <c r="E51" s="13">
        <v>817.44</v>
      </c>
    </row>
    <row r="52" spans="1:5" s="8" customFormat="1" ht="13.5">
      <c r="A52" s="12">
        <f t="shared" si="0"/>
        <v>31</v>
      </c>
      <c r="B52" s="10"/>
      <c r="C52" s="11" t="s">
        <v>18</v>
      </c>
      <c r="D52" s="12" t="s">
        <v>135</v>
      </c>
      <c r="E52" s="13">
        <v>817.44</v>
      </c>
    </row>
    <row r="53" spans="1:5" s="8" customFormat="1" ht="12">
      <c r="A53" s="14"/>
      <c r="B53" s="15"/>
      <c r="C53" s="80" t="s">
        <v>102</v>
      </c>
      <c r="D53" s="81"/>
      <c r="E53" s="81"/>
    </row>
    <row r="54" spans="1:5" s="8" customFormat="1" ht="12">
      <c r="A54" s="7"/>
      <c r="B54" s="21"/>
      <c r="C54" s="74" t="s">
        <v>103</v>
      </c>
      <c r="D54" s="74">
        <v>0</v>
      </c>
      <c r="E54" s="74">
        <v>0</v>
      </c>
    </row>
    <row r="55" spans="1:5" s="8" customFormat="1" ht="12">
      <c r="A55" s="7"/>
      <c r="B55" s="21" t="s">
        <v>115</v>
      </c>
      <c r="C55" s="74" t="s">
        <v>130</v>
      </c>
      <c r="D55" s="74"/>
      <c r="E55" s="74"/>
    </row>
    <row r="56" spans="1:5" s="8" customFormat="1" ht="13.5" customHeight="1">
      <c r="A56" s="12">
        <v>35</v>
      </c>
      <c r="B56" s="10"/>
      <c r="C56" s="11" t="s">
        <v>141</v>
      </c>
      <c r="D56" s="12" t="s">
        <v>135</v>
      </c>
      <c r="E56" s="13">
        <v>689</v>
      </c>
    </row>
    <row r="57" spans="1:5" s="8" customFormat="1" ht="12">
      <c r="A57" s="7"/>
      <c r="B57" s="21" t="s">
        <v>113</v>
      </c>
      <c r="C57" s="74" t="s">
        <v>131</v>
      </c>
      <c r="D57" s="74"/>
      <c r="E57" s="74"/>
    </row>
    <row r="58" spans="1:5" s="8" customFormat="1" ht="13.5">
      <c r="A58" s="12">
        <f>A56+1</f>
        <v>36</v>
      </c>
      <c r="B58" s="10"/>
      <c r="C58" s="11" t="s">
        <v>76</v>
      </c>
      <c r="D58" s="16" t="s">
        <v>136</v>
      </c>
      <c r="E58" s="13">
        <v>12.01</v>
      </c>
    </row>
    <row r="59" spans="1:5" s="8" customFormat="1" ht="12">
      <c r="A59" s="12">
        <f t="shared" si="0"/>
        <v>37</v>
      </c>
      <c r="B59" s="10"/>
      <c r="C59" s="11" t="s">
        <v>75</v>
      </c>
      <c r="D59" s="12" t="s">
        <v>28</v>
      </c>
      <c r="E59" s="13">
        <v>2197.15</v>
      </c>
    </row>
    <row r="60" spans="1:5" s="8" customFormat="1" ht="12">
      <c r="A60" s="12">
        <f t="shared" si="0"/>
        <v>38</v>
      </c>
      <c r="B60" s="10"/>
      <c r="C60" s="11" t="s">
        <v>19</v>
      </c>
      <c r="D60" s="12" t="s">
        <v>30</v>
      </c>
      <c r="E60" s="13">
        <v>18</v>
      </c>
    </row>
    <row r="61" spans="1:5" s="8" customFormat="1" ht="12">
      <c r="A61" s="12">
        <f t="shared" si="0"/>
        <v>39</v>
      </c>
      <c r="B61" s="10"/>
      <c r="C61" s="11" t="s">
        <v>74</v>
      </c>
      <c r="D61" s="12" t="s">
        <v>30</v>
      </c>
      <c r="E61" s="13">
        <v>72</v>
      </c>
    </row>
    <row r="62" spans="1:5" s="8" customFormat="1" ht="13.5">
      <c r="A62" s="12">
        <f t="shared" si="0"/>
        <v>40</v>
      </c>
      <c r="B62" s="10"/>
      <c r="C62" s="11" t="s">
        <v>20</v>
      </c>
      <c r="D62" s="16" t="s">
        <v>136</v>
      </c>
      <c r="E62" s="13">
        <v>2.29</v>
      </c>
    </row>
    <row r="63" spans="1:5" s="8" customFormat="1" ht="12">
      <c r="A63" s="12">
        <f t="shared" si="0"/>
        <v>41</v>
      </c>
      <c r="B63" s="10"/>
      <c r="C63" s="11" t="s">
        <v>21</v>
      </c>
      <c r="D63" s="12" t="s">
        <v>28</v>
      </c>
      <c r="E63" s="13">
        <v>345.03</v>
      </c>
    </row>
    <row r="64" spans="1:5" s="8" customFormat="1" ht="13.5">
      <c r="A64" s="12">
        <f t="shared" si="0"/>
        <v>42</v>
      </c>
      <c r="B64" s="10"/>
      <c r="C64" s="11" t="s">
        <v>439</v>
      </c>
      <c r="D64" s="16" t="s">
        <v>136</v>
      </c>
      <c r="E64" s="13">
        <v>1.1399999999999999</v>
      </c>
    </row>
    <row r="65" spans="1:5" s="8" customFormat="1" ht="12">
      <c r="A65" s="12">
        <f t="shared" si="0"/>
        <v>43</v>
      </c>
      <c r="B65" s="10"/>
      <c r="C65" s="11" t="s">
        <v>22</v>
      </c>
      <c r="D65" s="12" t="s">
        <v>28</v>
      </c>
      <c r="E65" s="13">
        <v>114.05</v>
      </c>
    </row>
    <row r="66" spans="1:5" s="8" customFormat="1" ht="13.5">
      <c r="A66" s="12">
        <f t="shared" si="0"/>
        <v>44</v>
      </c>
      <c r="B66" s="10"/>
      <c r="C66" s="11" t="s">
        <v>23</v>
      </c>
      <c r="D66" s="16" t="s">
        <v>136</v>
      </c>
      <c r="E66" s="13">
        <v>1.72</v>
      </c>
    </row>
    <row r="67" spans="1:5" s="8" customFormat="1" ht="12">
      <c r="A67" s="12">
        <f t="shared" si="0"/>
        <v>45</v>
      </c>
      <c r="B67" s="10"/>
      <c r="C67" s="11" t="s">
        <v>24</v>
      </c>
      <c r="D67" s="12" t="s">
        <v>28</v>
      </c>
      <c r="E67" s="13">
        <v>181.42</v>
      </c>
    </row>
    <row r="68" spans="1:5" s="8" customFormat="1" ht="13.5">
      <c r="A68" s="12">
        <f t="shared" si="0"/>
        <v>46</v>
      </c>
      <c r="B68" s="10"/>
      <c r="C68" s="11" t="s">
        <v>438</v>
      </c>
      <c r="D68" s="16" t="s">
        <v>136</v>
      </c>
      <c r="E68" s="13">
        <v>0.23</v>
      </c>
    </row>
    <row r="69" spans="1:5" s="8" customFormat="1" ht="12">
      <c r="A69" s="12">
        <f t="shared" si="0"/>
        <v>47</v>
      </c>
      <c r="B69" s="10"/>
      <c r="C69" s="11" t="s">
        <v>25</v>
      </c>
      <c r="D69" s="12" t="s">
        <v>28</v>
      </c>
      <c r="E69" s="13">
        <v>17.64</v>
      </c>
    </row>
    <row r="70" spans="1:5" s="8" customFormat="1" ht="13.5">
      <c r="A70" s="12">
        <f t="shared" si="0"/>
        <v>48</v>
      </c>
      <c r="B70" s="10"/>
      <c r="C70" s="11" t="s">
        <v>437</v>
      </c>
      <c r="D70" s="16" t="s">
        <v>136</v>
      </c>
      <c r="E70" s="13">
        <v>0.4</v>
      </c>
    </row>
    <row r="71" spans="1:5" s="8" customFormat="1" ht="12">
      <c r="A71" s="12">
        <f t="shared" si="0"/>
        <v>49</v>
      </c>
      <c r="B71" s="10"/>
      <c r="C71" s="11" t="s">
        <v>26</v>
      </c>
      <c r="D71" s="12" t="s">
        <v>28</v>
      </c>
      <c r="E71" s="13">
        <v>39.53</v>
      </c>
    </row>
    <row r="72" spans="1:5" s="8" customFormat="1" ht="13.5">
      <c r="A72" s="12">
        <f t="shared" si="0"/>
        <v>50</v>
      </c>
      <c r="B72" s="10"/>
      <c r="C72" s="11" t="s">
        <v>435</v>
      </c>
      <c r="D72" s="16" t="s">
        <v>136</v>
      </c>
      <c r="E72" s="13">
        <v>0.28999999999999998</v>
      </c>
    </row>
    <row r="73" spans="1:5" s="8" customFormat="1" ht="12">
      <c r="A73" s="12">
        <f t="shared" si="0"/>
        <v>51</v>
      </c>
      <c r="B73" s="10"/>
      <c r="C73" s="11" t="s">
        <v>440</v>
      </c>
      <c r="D73" s="12" t="s">
        <v>28</v>
      </c>
      <c r="E73" s="13">
        <v>27.85</v>
      </c>
    </row>
    <row r="74" spans="1:5" s="8" customFormat="1" ht="13.5">
      <c r="A74" s="12">
        <f t="shared" si="0"/>
        <v>52</v>
      </c>
      <c r="B74" s="10"/>
      <c r="C74" s="11" t="s">
        <v>436</v>
      </c>
      <c r="D74" s="16" t="s">
        <v>136</v>
      </c>
      <c r="E74" s="13">
        <v>0.18</v>
      </c>
    </row>
    <row r="75" spans="1:5" s="8" customFormat="1" ht="12">
      <c r="A75" s="12">
        <f t="shared" si="0"/>
        <v>53</v>
      </c>
      <c r="B75" s="10"/>
      <c r="C75" s="11" t="s">
        <v>441</v>
      </c>
      <c r="D75" s="12" t="s">
        <v>28</v>
      </c>
      <c r="E75" s="13">
        <v>16.899999999999999</v>
      </c>
    </row>
    <row r="76" spans="1:5" s="8" customFormat="1" ht="13.5">
      <c r="A76" s="12">
        <f t="shared" si="0"/>
        <v>54</v>
      </c>
      <c r="B76" s="10"/>
      <c r="C76" s="11" t="s">
        <v>77</v>
      </c>
      <c r="D76" s="16" t="s">
        <v>136</v>
      </c>
      <c r="E76" s="13">
        <v>5.01</v>
      </c>
    </row>
    <row r="77" spans="1:5" s="8" customFormat="1" ht="12">
      <c r="A77" s="12">
        <f t="shared" si="0"/>
        <v>55</v>
      </c>
      <c r="B77" s="10"/>
      <c r="C77" s="11" t="s">
        <v>78</v>
      </c>
      <c r="D77" s="12" t="s">
        <v>28</v>
      </c>
      <c r="E77" s="13">
        <v>316.52</v>
      </c>
    </row>
    <row r="78" spans="1:5" s="8" customFormat="1" ht="13.5">
      <c r="A78" s="12">
        <f t="shared" si="0"/>
        <v>56</v>
      </c>
      <c r="B78" s="10"/>
      <c r="C78" s="11" t="s">
        <v>66</v>
      </c>
      <c r="D78" s="16" t="s">
        <v>136</v>
      </c>
      <c r="E78" s="13">
        <v>5.01</v>
      </c>
    </row>
    <row r="79" spans="1:5" s="8" customFormat="1" ht="12">
      <c r="A79" s="12">
        <f t="shared" si="0"/>
        <v>57</v>
      </c>
      <c r="B79" s="10"/>
      <c r="C79" s="11" t="s">
        <v>27</v>
      </c>
      <c r="D79" s="12" t="s">
        <v>28</v>
      </c>
      <c r="E79" s="13">
        <v>43.1</v>
      </c>
    </row>
    <row r="80" spans="1:5" s="8" customFormat="1" ht="12">
      <c r="A80" s="12">
        <f t="shared" si="0"/>
        <v>58</v>
      </c>
      <c r="B80" s="10"/>
      <c r="C80" s="11" t="s">
        <v>79</v>
      </c>
      <c r="D80" s="12" t="s">
        <v>30</v>
      </c>
      <c r="E80" s="13">
        <v>8</v>
      </c>
    </row>
    <row r="81" spans="1:5" s="8" customFormat="1" ht="12">
      <c r="A81" s="14"/>
      <c r="B81" s="15"/>
      <c r="C81" s="80" t="s">
        <v>104</v>
      </c>
      <c r="D81" s="81"/>
      <c r="E81" s="81"/>
    </row>
    <row r="82" spans="1:5" s="8" customFormat="1" ht="12">
      <c r="A82" s="7"/>
      <c r="B82" s="21" t="s">
        <v>123</v>
      </c>
      <c r="C82" s="74" t="s">
        <v>125</v>
      </c>
      <c r="D82" s="74"/>
      <c r="E82" s="74"/>
    </row>
    <row r="83" spans="1:5" s="8" customFormat="1" ht="25.5">
      <c r="A83" s="12">
        <f>A80+1</f>
        <v>59</v>
      </c>
      <c r="B83" s="10"/>
      <c r="C83" s="11" t="s">
        <v>355</v>
      </c>
      <c r="D83" s="12" t="s">
        <v>135</v>
      </c>
      <c r="E83" s="13">
        <v>697.48</v>
      </c>
    </row>
    <row r="84" spans="1:5" s="8" customFormat="1" ht="24">
      <c r="A84" s="12">
        <f t="shared" si="0"/>
        <v>60</v>
      </c>
      <c r="B84" s="10"/>
      <c r="C84" s="11" t="s">
        <v>142</v>
      </c>
      <c r="D84" s="12" t="s">
        <v>135</v>
      </c>
      <c r="E84" s="13">
        <v>704.45</v>
      </c>
    </row>
    <row r="85" spans="1:5" s="8" customFormat="1" ht="24">
      <c r="A85" s="12">
        <f t="shared" si="0"/>
        <v>61</v>
      </c>
      <c r="B85" s="10"/>
      <c r="C85" s="11" t="s">
        <v>422</v>
      </c>
      <c r="D85" s="12" t="s">
        <v>30</v>
      </c>
      <c r="E85" s="13">
        <v>2</v>
      </c>
    </row>
    <row r="86" spans="1:5" s="8" customFormat="1" ht="24">
      <c r="A86" s="12">
        <f t="shared" si="0"/>
        <v>62</v>
      </c>
      <c r="B86" s="10"/>
      <c r="C86" s="11" t="s">
        <v>359</v>
      </c>
      <c r="D86" s="12" t="s">
        <v>30</v>
      </c>
      <c r="E86" s="13">
        <v>3</v>
      </c>
    </row>
    <row r="87" spans="1:5" s="8" customFormat="1" ht="12">
      <c r="A87" s="14"/>
      <c r="B87" s="15"/>
      <c r="C87" s="80" t="s">
        <v>124</v>
      </c>
      <c r="D87" s="81"/>
      <c r="E87" s="81"/>
    </row>
    <row r="88" spans="1:5" s="8" customFormat="1" ht="12">
      <c r="A88" s="7"/>
      <c r="B88" s="21" t="s">
        <v>122</v>
      </c>
      <c r="C88" s="74" t="s">
        <v>418</v>
      </c>
      <c r="D88" s="74"/>
      <c r="E88" s="74"/>
    </row>
    <row r="89" spans="1:5" s="8" customFormat="1" ht="12">
      <c r="A89" s="12">
        <f>A86+1</f>
        <v>63</v>
      </c>
      <c r="B89" s="10"/>
      <c r="C89" s="11" t="s">
        <v>31</v>
      </c>
      <c r="D89" s="12" t="s">
        <v>30</v>
      </c>
      <c r="E89" s="13">
        <v>3</v>
      </c>
    </row>
    <row r="90" spans="1:5" s="8" customFormat="1" ht="12">
      <c r="A90" s="12">
        <f t="shared" si="0"/>
        <v>64</v>
      </c>
      <c r="B90" s="10"/>
      <c r="C90" s="11" t="s">
        <v>80</v>
      </c>
      <c r="D90" s="12" t="s">
        <v>30</v>
      </c>
      <c r="E90" s="13">
        <v>3</v>
      </c>
    </row>
    <row r="91" spans="1:5" s="8" customFormat="1" ht="12">
      <c r="A91" s="12">
        <f t="shared" si="0"/>
        <v>65</v>
      </c>
      <c r="B91" s="10"/>
      <c r="C91" s="11" t="s">
        <v>419</v>
      </c>
      <c r="D91" s="12" t="s">
        <v>30</v>
      </c>
      <c r="E91" s="13">
        <v>2</v>
      </c>
    </row>
    <row r="92" spans="1:5" s="8" customFormat="1" ht="12">
      <c r="A92" s="12">
        <f t="shared" si="0"/>
        <v>66</v>
      </c>
      <c r="B92" s="10"/>
      <c r="C92" s="11" t="s">
        <v>356</v>
      </c>
      <c r="D92" s="12" t="s">
        <v>30</v>
      </c>
      <c r="E92" s="13">
        <v>4</v>
      </c>
    </row>
    <row r="93" spans="1:5" s="8" customFormat="1" ht="12">
      <c r="A93" s="12">
        <f t="shared" si="0"/>
        <v>67</v>
      </c>
      <c r="B93" s="10"/>
      <c r="C93" s="11" t="s">
        <v>420</v>
      </c>
      <c r="D93" s="12" t="s">
        <v>30</v>
      </c>
      <c r="E93" s="13">
        <v>1</v>
      </c>
    </row>
    <row r="94" spans="1:5" s="8" customFormat="1" ht="12">
      <c r="A94" s="14"/>
      <c r="B94" s="15"/>
      <c r="C94" s="80" t="s">
        <v>121</v>
      </c>
      <c r="D94" s="81"/>
      <c r="E94" s="81"/>
    </row>
    <row r="95" spans="1:5" s="8" customFormat="1" ht="12">
      <c r="A95" s="7"/>
      <c r="B95" s="21"/>
      <c r="C95" s="74" t="s">
        <v>32</v>
      </c>
      <c r="D95" s="74">
        <v>0</v>
      </c>
      <c r="E95" s="74">
        <v>0</v>
      </c>
    </row>
    <row r="96" spans="1:5" s="8" customFormat="1" ht="12">
      <c r="A96" s="7"/>
      <c r="B96" s="21" t="s">
        <v>115</v>
      </c>
      <c r="C96" s="74" t="s">
        <v>130</v>
      </c>
      <c r="D96" s="74"/>
      <c r="E96" s="74"/>
    </row>
    <row r="97" spans="1:6" s="8" customFormat="1" ht="13.5" customHeight="1">
      <c r="A97" s="12">
        <f>A93+1</f>
        <v>68</v>
      </c>
      <c r="B97" s="10"/>
      <c r="C97" s="11" t="s">
        <v>143</v>
      </c>
      <c r="D97" s="12" t="s">
        <v>135</v>
      </c>
      <c r="E97" s="13">
        <v>359.62</v>
      </c>
    </row>
    <row r="98" spans="1:6" s="8" customFormat="1" ht="13.5" customHeight="1">
      <c r="A98" s="12">
        <f t="shared" si="0"/>
        <v>69</v>
      </c>
      <c r="B98" s="10"/>
      <c r="C98" s="11" t="s">
        <v>144</v>
      </c>
      <c r="D98" s="12" t="s">
        <v>135</v>
      </c>
      <c r="E98" s="13">
        <v>57.67</v>
      </c>
    </row>
    <row r="99" spans="1:6" s="8" customFormat="1" ht="23.25" customHeight="1">
      <c r="A99" s="12">
        <f t="shared" si="0"/>
        <v>70</v>
      </c>
      <c r="B99" s="10"/>
      <c r="C99" s="11" t="s">
        <v>433</v>
      </c>
      <c r="D99" s="12" t="s">
        <v>135</v>
      </c>
      <c r="E99" s="13">
        <v>25.35</v>
      </c>
    </row>
    <row r="100" spans="1:6" s="8" customFormat="1" ht="23.25" customHeight="1">
      <c r="A100" s="12">
        <f t="shared" si="0"/>
        <v>71</v>
      </c>
      <c r="B100" s="10"/>
      <c r="C100" s="11" t="s">
        <v>434</v>
      </c>
      <c r="D100" s="12" t="s">
        <v>29</v>
      </c>
      <c r="E100" s="13">
        <v>39.74</v>
      </c>
    </row>
    <row r="101" spans="1:6" s="8" customFormat="1" ht="12">
      <c r="A101" s="12">
        <f t="shared" si="0"/>
        <v>72</v>
      </c>
      <c r="B101" s="10"/>
      <c r="C101" s="11" t="s">
        <v>81</v>
      </c>
      <c r="D101" s="12" t="s">
        <v>30</v>
      </c>
      <c r="E101" s="13">
        <v>14</v>
      </c>
    </row>
    <row r="102" spans="1:6" s="8" customFormat="1" ht="12">
      <c r="A102" s="12">
        <f t="shared" si="0"/>
        <v>73</v>
      </c>
      <c r="B102" s="10"/>
      <c r="C102" s="11" t="s">
        <v>82</v>
      </c>
      <c r="D102" s="12" t="s">
        <v>30</v>
      </c>
      <c r="E102" s="13">
        <v>2</v>
      </c>
    </row>
    <row r="103" spans="1:6" s="8" customFormat="1" ht="12">
      <c r="A103" s="7"/>
      <c r="B103" s="21" t="s">
        <v>133</v>
      </c>
      <c r="C103" s="74" t="s">
        <v>132</v>
      </c>
      <c r="D103" s="74"/>
      <c r="E103" s="74"/>
    </row>
    <row r="104" spans="1:6" s="8" customFormat="1" ht="23.25" customHeight="1">
      <c r="A104" s="12">
        <f>A102+1</f>
        <v>74</v>
      </c>
      <c r="B104" s="10"/>
      <c r="C104" s="11" t="s">
        <v>429</v>
      </c>
      <c r="D104" s="12" t="s">
        <v>135</v>
      </c>
      <c r="E104" s="13">
        <v>667.97</v>
      </c>
      <c r="F104" s="23"/>
    </row>
    <row r="105" spans="1:6" s="8" customFormat="1" ht="23.25" customHeight="1">
      <c r="A105" s="12">
        <f t="shared" si="0"/>
        <v>75</v>
      </c>
      <c r="B105" s="10"/>
      <c r="C105" s="11" t="s">
        <v>430</v>
      </c>
      <c r="D105" s="12" t="s">
        <v>135</v>
      </c>
      <c r="E105" s="13">
        <v>65.05</v>
      </c>
      <c r="F105" s="23"/>
    </row>
    <row r="106" spans="1:6" s="8" customFormat="1" ht="24">
      <c r="A106" s="12">
        <f t="shared" si="0"/>
        <v>76</v>
      </c>
      <c r="B106" s="10"/>
      <c r="C106" s="11" t="s">
        <v>423</v>
      </c>
      <c r="D106" s="12" t="s">
        <v>30</v>
      </c>
      <c r="E106" s="13">
        <v>2</v>
      </c>
      <c r="F106" s="23"/>
    </row>
    <row r="107" spans="1:6" s="8" customFormat="1" ht="24">
      <c r="A107" s="12">
        <f t="shared" si="0"/>
        <v>77</v>
      </c>
      <c r="B107" s="10"/>
      <c r="C107" s="11" t="s">
        <v>360</v>
      </c>
      <c r="D107" s="12" t="s">
        <v>30</v>
      </c>
      <c r="E107" s="13">
        <v>3</v>
      </c>
      <c r="F107" s="23"/>
    </row>
    <row r="108" spans="1:6" s="8" customFormat="1" ht="12">
      <c r="A108" s="7"/>
      <c r="B108" s="21" t="s">
        <v>134</v>
      </c>
      <c r="C108" s="74" t="s">
        <v>421</v>
      </c>
      <c r="D108" s="74"/>
      <c r="E108" s="74"/>
    </row>
    <row r="109" spans="1:6" s="8" customFormat="1" ht="12">
      <c r="A109" s="12">
        <f>A107+1</f>
        <v>78</v>
      </c>
      <c r="B109" s="10"/>
      <c r="C109" s="11" t="s">
        <v>357</v>
      </c>
      <c r="D109" s="12" t="s">
        <v>30</v>
      </c>
      <c r="E109" s="13">
        <v>2</v>
      </c>
    </row>
    <row r="110" spans="1:6" s="8" customFormat="1" ht="12">
      <c r="A110" s="12">
        <f>A109+1</f>
        <v>79</v>
      </c>
      <c r="B110" s="10"/>
      <c r="C110" s="11" t="s">
        <v>358</v>
      </c>
      <c r="D110" s="12" t="s">
        <v>30</v>
      </c>
      <c r="E110" s="13">
        <v>7</v>
      </c>
    </row>
    <row r="111" spans="1:6" s="8" customFormat="1" ht="12">
      <c r="A111" s="12">
        <f>A110+1</f>
        <v>80</v>
      </c>
      <c r="B111" s="10"/>
      <c r="C111" s="11" t="s">
        <v>417</v>
      </c>
      <c r="D111" s="12" t="s">
        <v>30</v>
      </c>
      <c r="E111" s="13">
        <v>1</v>
      </c>
    </row>
    <row r="112" spans="1:6" s="8" customFormat="1" ht="12">
      <c r="A112" s="14"/>
      <c r="B112" s="15"/>
      <c r="C112" s="80" t="s">
        <v>104</v>
      </c>
      <c r="D112" s="81"/>
      <c r="E112" s="81"/>
    </row>
    <row r="113" spans="1:5" s="8" customFormat="1" ht="12">
      <c r="A113" s="7"/>
      <c r="B113" s="21" t="s">
        <v>113</v>
      </c>
      <c r="C113" s="74" t="s">
        <v>105</v>
      </c>
      <c r="D113" s="74">
        <v>0</v>
      </c>
      <c r="E113" s="74">
        <v>0</v>
      </c>
    </row>
    <row r="114" spans="1:5" s="8" customFormat="1" ht="13.5">
      <c r="A114" s="12">
        <f>A111+1</f>
        <v>81</v>
      </c>
      <c r="B114" s="10"/>
      <c r="C114" s="11" t="s">
        <v>361</v>
      </c>
      <c r="D114" s="16" t="s">
        <v>363</v>
      </c>
      <c r="E114" s="13">
        <v>77.95</v>
      </c>
    </row>
    <row r="115" spans="1:5" s="8" customFormat="1" ht="13.5">
      <c r="A115" s="12">
        <f>A114+1</f>
        <v>82</v>
      </c>
      <c r="B115" s="10"/>
      <c r="C115" s="11" t="s">
        <v>362</v>
      </c>
      <c r="D115" s="16" t="s">
        <v>136</v>
      </c>
      <c r="E115" s="13">
        <v>9.35</v>
      </c>
    </row>
    <row r="116" spans="1:5" s="8" customFormat="1" ht="12">
      <c r="A116" s="12">
        <f t="shared" ref="A116:A122" si="1">A115+1</f>
        <v>83</v>
      </c>
      <c r="B116" s="10"/>
      <c r="C116" s="11" t="s">
        <v>33</v>
      </c>
      <c r="D116" s="12" t="s">
        <v>28</v>
      </c>
      <c r="E116" s="13">
        <v>674.57</v>
      </c>
    </row>
    <row r="117" spans="1:5" s="8" customFormat="1" ht="13.5">
      <c r="A117" s="12">
        <f t="shared" si="1"/>
        <v>84</v>
      </c>
      <c r="B117" s="10"/>
      <c r="C117" s="11" t="s">
        <v>145</v>
      </c>
      <c r="D117" s="16" t="s">
        <v>136</v>
      </c>
      <c r="E117" s="13">
        <v>14.13</v>
      </c>
    </row>
    <row r="118" spans="1:5" s="8" customFormat="1" ht="12">
      <c r="A118" s="12">
        <f t="shared" si="1"/>
        <v>85</v>
      </c>
      <c r="B118" s="10"/>
      <c r="C118" s="11" t="s">
        <v>34</v>
      </c>
      <c r="D118" s="12" t="s">
        <v>28</v>
      </c>
      <c r="E118" s="13">
        <v>988.47</v>
      </c>
    </row>
    <row r="119" spans="1:5" s="8" customFormat="1" ht="13.5">
      <c r="A119" s="12">
        <f t="shared" si="1"/>
        <v>86</v>
      </c>
      <c r="B119" s="10"/>
      <c r="C119" s="11" t="s">
        <v>35</v>
      </c>
      <c r="D119" s="16" t="s">
        <v>136</v>
      </c>
      <c r="E119" s="13">
        <v>9.85</v>
      </c>
    </row>
    <row r="120" spans="1:5" s="8" customFormat="1" ht="12">
      <c r="A120" s="12">
        <f t="shared" si="1"/>
        <v>87</v>
      </c>
      <c r="B120" s="10"/>
      <c r="C120" s="11" t="s">
        <v>36</v>
      </c>
      <c r="D120" s="12" t="s">
        <v>28</v>
      </c>
      <c r="E120" s="13">
        <v>689.44</v>
      </c>
    </row>
    <row r="121" spans="1:5" s="8" customFormat="1" ht="13.5">
      <c r="A121" s="12">
        <f t="shared" si="1"/>
        <v>88</v>
      </c>
      <c r="B121" s="10"/>
      <c r="C121" s="11" t="s">
        <v>37</v>
      </c>
      <c r="D121" s="16" t="s">
        <v>136</v>
      </c>
      <c r="E121" s="13">
        <v>3.06</v>
      </c>
    </row>
    <row r="122" spans="1:5" s="8" customFormat="1" ht="12">
      <c r="A122" s="12">
        <f t="shared" si="1"/>
        <v>89</v>
      </c>
      <c r="B122" s="10"/>
      <c r="C122" s="11" t="s">
        <v>38</v>
      </c>
      <c r="D122" s="12" t="s">
        <v>28</v>
      </c>
      <c r="E122" s="13">
        <v>154.4</v>
      </c>
    </row>
    <row r="123" spans="1:5" s="8" customFormat="1" ht="12">
      <c r="A123" s="14"/>
      <c r="B123" s="15"/>
      <c r="C123" s="80" t="s">
        <v>106</v>
      </c>
      <c r="D123" s="81"/>
      <c r="E123" s="81"/>
    </row>
    <row r="124" spans="1:5" s="8" customFormat="1" ht="12">
      <c r="A124" s="7"/>
      <c r="B124" s="21" t="s">
        <v>116</v>
      </c>
      <c r="C124" s="74" t="s">
        <v>39</v>
      </c>
      <c r="D124" s="74">
        <v>0</v>
      </c>
      <c r="E124" s="74">
        <v>0</v>
      </c>
    </row>
    <row r="125" spans="1:5" s="8" customFormat="1" ht="12">
      <c r="A125" s="7"/>
      <c r="B125" s="21"/>
      <c r="C125" s="74" t="s">
        <v>353</v>
      </c>
      <c r="D125" s="74">
        <v>0</v>
      </c>
      <c r="E125" s="74">
        <v>0</v>
      </c>
    </row>
    <row r="126" spans="1:5" s="8" customFormat="1" ht="12">
      <c r="A126" s="12">
        <f>A122+1</f>
        <v>90</v>
      </c>
      <c r="B126" s="10"/>
      <c r="C126" s="11" t="s">
        <v>40</v>
      </c>
      <c r="D126" s="12" t="s">
        <v>28</v>
      </c>
      <c r="E126" s="13">
        <v>2357.6</v>
      </c>
    </row>
    <row r="127" spans="1:5" s="8" customFormat="1" ht="12">
      <c r="A127" s="12">
        <f t="shared" si="0"/>
        <v>91</v>
      </c>
      <c r="B127" s="10"/>
      <c r="C127" s="11" t="s">
        <v>41</v>
      </c>
      <c r="D127" s="12" t="s">
        <v>28</v>
      </c>
      <c r="E127" s="13">
        <v>1856.1000000000001</v>
      </c>
    </row>
    <row r="128" spans="1:5" s="8" customFormat="1" ht="12">
      <c r="A128" s="12">
        <f t="shared" si="0"/>
        <v>92</v>
      </c>
      <c r="B128" s="10"/>
      <c r="C128" s="11" t="s">
        <v>42</v>
      </c>
      <c r="D128" s="12" t="s">
        <v>28</v>
      </c>
      <c r="E128" s="13">
        <v>78.5</v>
      </c>
    </row>
    <row r="129" spans="1:5" s="8" customFormat="1" ht="12">
      <c r="A129" s="12">
        <f t="shared" si="0"/>
        <v>93</v>
      </c>
      <c r="B129" s="10"/>
      <c r="C129" s="11" t="s">
        <v>43</v>
      </c>
      <c r="D129" s="12" t="s">
        <v>28</v>
      </c>
      <c r="E129" s="13">
        <v>213.70000000000002</v>
      </c>
    </row>
    <row r="130" spans="1:5" s="8" customFormat="1" ht="12">
      <c r="A130" s="12">
        <f t="shared" si="0"/>
        <v>94</v>
      </c>
      <c r="B130" s="10"/>
      <c r="C130" s="11" t="s">
        <v>44</v>
      </c>
      <c r="D130" s="12" t="s">
        <v>28</v>
      </c>
      <c r="E130" s="13">
        <v>214.7</v>
      </c>
    </row>
    <row r="131" spans="1:5" s="8" customFormat="1" ht="12">
      <c r="A131" s="12">
        <f t="shared" si="0"/>
        <v>95</v>
      </c>
      <c r="B131" s="10"/>
      <c r="C131" s="11" t="s">
        <v>45</v>
      </c>
      <c r="D131" s="12" t="s">
        <v>28</v>
      </c>
      <c r="E131" s="13">
        <v>116.30000000000001</v>
      </c>
    </row>
    <row r="132" spans="1:5" s="8" customFormat="1" ht="12">
      <c r="A132" s="12">
        <f t="shared" si="0"/>
        <v>96</v>
      </c>
      <c r="B132" s="10"/>
      <c r="C132" s="11" t="s">
        <v>46</v>
      </c>
      <c r="D132" s="12" t="s">
        <v>28</v>
      </c>
      <c r="E132" s="13">
        <v>223.79999999999998</v>
      </c>
    </row>
    <row r="133" spans="1:5" s="8" customFormat="1" ht="12">
      <c r="A133" s="12">
        <f t="shared" si="0"/>
        <v>97</v>
      </c>
      <c r="B133" s="10"/>
      <c r="C133" s="11" t="s">
        <v>47</v>
      </c>
      <c r="D133" s="12" t="s">
        <v>28</v>
      </c>
      <c r="E133" s="13">
        <v>214.60000000000002</v>
      </c>
    </row>
    <row r="134" spans="1:5" s="8" customFormat="1" ht="12">
      <c r="A134" s="12">
        <f t="shared" si="0"/>
        <v>98</v>
      </c>
      <c r="B134" s="10"/>
      <c r="C134" s="11" t="s">
        <v>48</v>
      </c>
      <c r="D134" s="12" t="s">
        <v>28</v>
      </c>
      <c r="E134" s="13">
        <v>152.30000000000001</v>
      </c>
    </row>
    <row r="135" spans="1:5" s="8" customFormat="1" ht="12">
      <c r="A135" s="12">
        <f t="shared" si="0"/>
        <v>99</v>
      </c>
      <c r="B135" s="10"/>
      <c r="C135" s="11" t="s">
        <v>49</v>
      </c>
      <c r="D135" s="12" t="s">
        <v>28</v>
      </c>
      <c r="E135" s="13">
        <v>488.40000000000003</v>
      </c>
    </row>
    <row r="136" spans="1:5" s="8" customFormat="1" ht="12">
      <c r="A136" s="12">
        <f t="shared" si="0"/>
        <v>100</v>
      </c>
      <c r="B136" s="10"/>
      <c r="C136" s="11" t="s">
        <v>50</v>
      </c>
      <c r="D136" s="12" t="s">
        <v>28</v>
      </c>
      <c r="E136" s="13">
        <v>31.099999999999998</v>
      </c>
    </row>
    <row r="137" spans="1:5" s="8" customFormat="1" ht="12">
      <c r="A137" s="12">
        <f t="shared" si="0"/>
        <v>101</v>
      </c>
      <c r="B137" s="10"/>
      <c r="C137" s="11" t="s">
        <v>51</v>
      </c>
      <c r="D137" s="12" t="s">
        <v>28</v>
      </c>
      <c r="E137" s="13">
        <v>200.6</v>
      </c>
    </row>
    <row r="138" spans="1:5" s="8" customFormat="1" ht="12">
      <c r="A138" s="12">
        <f t="shared" si="0"/>
        <v>102</v>
      </c>
      <c r="B138" s="10"/>
      <c r="C138" s="11" t="s">
        <v>84</v>
      </c>
      <c r="D138" s="12" t="s">
        <v>28</v>
      </c>
      <c r="E138" s="13">
        <v>31.200000000000003</v>
      </c>
    </row>
    <row r="139" spans="1:5" s="8" customFormat="1" ht="12">
      <c r="A139" s="12">
        <f t="shared" si="0"/>
        <v>103</v>
      </c>
      <c r="B139" s="10"/>
      <c r="C139" s="11" t="s">
        <v>52</v>
      </c>
      <c r="D139" s="12" t="s">
        <v>28</v>
      </c>
      <c r="E139" s="13">
        <v>23.4</v>
      </c>
    </row>
    <row r="140" spans="1:5" s="8" customFormat="1" ht="12">
      <c r="A140" s="12">
        <f t="shared" si="0"/>
        <v>104</v>
      </c>
      <c r="B140" s="10"/>
      <c r="C140" s="11" t="s">
        <v>83</v>
      </c>
      <c r="D140" s="12" t="s">
        <v>28</v>
      </c>
      <c r="E140" s="13">
        <v>192.3</v>
      </c>
    </row>
    <row r="141" spans="1:5" s="8" customFormat="1" ht="12">
      <c r="A141" s="12">
        <f t="shared" si="0"/>
        <v>105</v>
      </c>
      <c r="B141" s="10"/>
      <c r="C141" s="11" t="s">
        <v>53</v>
      </c>
      <c r="D141" s="12" t="s">
        <v>28</v>
      </c>
      <c r="E141" s="13">
        <v>180.79999999999998</v>
      </c>
    </row>
    <row r="142" spans="1:5" s="8" customFormat="1" ht="12">
      <c r="A142" s="7"/>
      <c r="B142" s="21"/>
      <c r="C142" s="74" t="s">
        <v>354</v>
      </c>
      <c r="D142" s="74">
        <v>0</v>
      </c>
      <c r="E142" s="74">
        <v>0</v>
      </c>
    </row>
    <row r="143" spans="1:5" s="8" customFormat="1" ht="12">
      <c r="A143" s="12">
        <f>A141+1</f>
        <v>106</v>
      </c>
      <c r="B143" s="10"/>
      <c r="C143" s="11" t="s">
        <v>40</v>
      </c>
      <c r="D143" s="12" t="s">
        <v>28</v>
      </c>
      <c r="E143" s="13">
        <v>1886.08</v>
      </c>
    </row>
    <row r="144" spans="1:5" s="8" customFormat="1" ht="12">
      <c r="A144" s="12">
        <f t="shared" si="0"/>
        <v>107</v>
      </c>
      <c r="B144" s="10"/>
      <c r="C144" s="11" t="s">
        <v>41</v>
      </c>
      <c r="D144" s="12" t="s">
        <v>28</v>
      </c>
      <c r="E144" s="13">
        <v>1484.88</v>
      </c>
    </row>
    <row r="145" spans="1:5" s="8" customFormat="1" ht="12">
      <c r="A145" s="12">
        <f t="shared" si="0"/>
        <v>108</v>
      </c>
      <c r="B145" s="10"/>
      <c r="C145" s="11" t="s">
        <v>42</v>
      </c>
      <c r="D145" s="12" t="s">
        <v>28</v>
      </c>
      <c r="E145" s="13">
        <v>62.8</v>
      </c>
    </row>
    <row r="146" spans="1:5" s="8" customFormat="1" ht="12">
      <c r="A146" s="12">
        <f t="shared" si="0"/>
        <v>109</v>
      </c>
      <c r="B146" s="10"/>
      <c r="C146" s="11" t="s">
        <v>43</v>
      </c>
      <c r="D146" s="12" t="s">
        <v>28</v>
      </c>
      <c r="E146" s="13">
        <v>170.96</v>
      </c>
    </row>
    <row r="147" spans="1:5" s="8" customFormat="1" ht="12">
      <c r="A147" s="12">
        <f t="shared" si="0"/>
        <v>110</v>
      </c>
      <c r="B147" s="10"/>
      <c r="C147" s="11" t="s">
        <v>44</v>
      </c>
      <c r="D147" s="12" t="s">
        <v>28</v>
      </c>
      <c r="E147" s="13">
        <v>171.76</v>
      </c>
    </row>
    <row r="148" spans="1:5" s="8" customFormat="1" ht="12">
      <c r="A148" s="12">
        <f t="shared" si="0"/>
        <v>111</v>
      </c>
      <c r="B148" s="10"/>
      <c r="C148" s="11" t="s">
        <v>45</v>
      </c>
      <c r="D148" s="12" t="s">
        <v>28</v>
      </c>
      <c r="E148" s="13">
        <v>93.04</v>
      </c>
    </row>
    <row r="149" spans="1:5" s="8" customFormat="1" ht="12">
      <c r="A149" s="12">
        <f t="shared" si="0"/>
        <v>112</v>
      </c>
      <c r="B149" s="10"/>
      <c r="C149" s="11" t="s">
        <v>46</v>
      </c>
      <c r="D149" s="12" t="s">
        <v>28</v>
      </c>
      <c r="E149" s="13">
        <v>179.04</v>
      </c>
    </row>
    <row r="150" spans="1:5" s="8" customFormat="1" ht="12">
      <c r="A150" s="12">
        <f t="shared" si="0"/>
        <v>113</v>
      </c>
      <c r="B150" s="10"/>
      <c r="C150" s="11" t="s">
        <v>47</v>
      </c>
      <c r="D150" s="12" t="s">
        <v>28</v>
      </c>
      <c r="E150" s="13">
        <v>171.68</v>
      </c>
    </row>
    <row r="151" spans="1:5" s="8" customFormat="1" ht="12">
      <c r="A151" s="12">
        <f t="shared" si="0"/>
        <v>114</v>
      </c>
      <c r="B151" s="10"/>
      <c r="C151" s="11" t="s">
        <v>48</v>
      </c>
      <c r="D151" s="12" t="s">
        <v>28</v>
      </c>
      <c r="E151" s="13">
        <v>121.84</v>
      </c>
    </row>
    <row r="152" spans="1:5" s="8" customFormat="1" ht="12">
      <c r="A152" s="12">
        <f t="shared" si="0"/>
        <v>115</v>
      </c>
      <c r="B152" s="10"/>
      <c r="C152" s="11" t="s">
        <v>49</v>
      </c>
      <c r="D152" s="12" t="s">
        <v>28</v>
      </c>
      <c r="E152" s="13">
        <v>390.72</v>
      </c>
    </row>
    <row r="153" spans="1:5" s="8" customFormat="1" ht="12">
      <c r="A153" s="12">
        <f t="shared" si="0"/>
        <v>116</v>
      </c>
      <c r="B153" s="10"/>
      <c r="C153" s="11" t="s">
        <v>50</v>
      </c>
      <c r="D153" s="12" t="s">
        <v>28</v>
      </c>
      <c r="E153" s="13">
        <v>24.88</v>
      </c>
    </row>
    <row r="154" spans="1:5" s="8" customFormat="1" ht="12">
      <c r="A154" s="12">
        <f t="shared" si="0"/>
        <v>117</v>
      </c>
      <c r="B154" s="10"/>
      <c r="C154" s="11" t="s">
        <v>51</v>
      </c>
      <c r="D154" s="12" t="s">
        <v>28</v>
      </c>
      <c r="E154" s="13">
        <v>160.47999999999999</v>
      </c>
    </row>
    <row r="155" spans="1:5" s="8" customFormat="1" ht="12">
      <c r="A155" s="12">
        <f t="shared" si="0"/>
        <v>118</v>
      </c>
      <c r="B155" s="10"/>
      <c r="C155" s="11" t="s">
        <v>84</v>
      </c>
      <c r="D155" s="12" t="s">
        <v>28</v>
      </c>
      <c r="E155" s="13">
        <v>24.96</v>
      </c>
    </row>
    <row r="156" spans="1:5" s="8" customFormat="1" ht="12">
      <c r="A156" s="12">
        <f t="shared" si="0"/>
        <v>119</v>
      </c>
      <c r="B156" s="10"/>
      <c r="C156" s="11" t="s">
        <v>52</v>
      </c>
      <c r="D156" s="12" t="s">
        <v>28</v>
      </c>
      <c r="E156" s="13">
        <v>18.72</v>
      </c>
    </row>
    <row r="157" spans="1:5" s="8" customFormat="1" ht="12">
      <c r="A157" s="12">
        <f t="shared" si="0"/>
        <v>120</v>
      </c>
      <c r="B157" s="10"/>
      <c r="C157" s="11" t="s">
        <v>83</v>
      </c>
      <c r="D157" s="12" t="s">
        <v>28</v>
      </c>
      <c r="E157" s="13">
        <v>153.84</v>
      </c>
    </row>
    <row r="158" spans="1:5" s="8" customFormat="1" ht="12">
      <c r="A158" s="12">
        <f t="shared" si="0"/>
        <v>121</v>
      </c>
      <c r="B158" s="10"/>
      <c r="C158" s="11" t="s">
        <v>53</v>
      </c>
      <c r="D158" s="12" t="s">
        <v>28</v>
      </c>
      <c r="E158" s="13">
        <v>144.63999999999999</v>
      </c>
    </row>
    <row r="159" spans="1:5" s="8" customFormat="1" ht="12">
      <c r="A159" s="12">
        <f t="shared" si="0"/>
        <v>122</v>
      </c>
      <c r="B159" s="10"/>
      <c r="C159" s="11" t="s">
        <v>351</v>
      </c>
      <c r="D159" s="12" t="s">
        <v>28</v>
      </c>
      <c r="E159" s="13">
        <v>27.84</v>
      </c>
    </row>
    <row r="160" spans="1:5" s="8" customFormat="1" ht="12">
      <c r="A160" s="12">
        <f t="shared" si="0"/>
        <v>123</v>
      </c>
      <c r="B160" s="10"/>
      <c r="C160" s="11" t="s">
        <v>352</v>
      </c>
      <c r="D160" s="12" t="s">
        <v>28</v>
      </c>
      <c r="E160" s="13">
        <v>12.08</v>
      </c>
    </row>
    <row r="161" spans="1:5" s="8" customFormat="1" ht="12">
      <c r="A161" s="14"/>
      <c r="B161" s="15"/>
      <c r="C161" s="80" t="s">
        <v>107</v>
      </c>
      <c r="D161" s="81"/>
      <c r="E161" s="81"/>
    </row>
    <row r="162" spans="1:5" s="8" customFormat="1" ht="12">
      <c r="A162" s="7"/>
      <c r="B162" s="21" t="s">
        <v>116</v>
      </c>
      <c r="C162" s="74" t="s">
        <v>67</v>
      </c>
      <c r="D162" s="74">
        <v>0</v>
      </c>
      <c r="E162" s="74">
        <v>0</v>
      </c>
    </row>
    <row r="163" spans="1:5" s="8" customFormat="1" ht="12">
      <c r="A163" s="12">
        <f>A160+1</f>
        <v>124</v>
      </c>
      <c r="B163" s="10"/>
      <c r="C163" s="11" t="s">
        <v>87</v>
      </c>
      <c r="D163" s="12" t="s">
        <v>28</v>
      </c>
      <c r="E163" s="13">
        <v>2768.83</v>
      </c>
    </row>
    <row r="164" spans="1:5" s="8" customFormat="1" ht="12">
      <c r="A164" s="12">
        <f t="shared" si="0"/>
        <v>125</v>
      </c>
      <c r="B164" s="10"/>
      <c r="C164" s="11" t="s">
        <v>86</v>
      </c>
      <c r="D164" s="12" t="s">
        <v>28</v>
      </c>
      <c r="E164" s="13">
        <v>57.23</v>
      </c>
    </row>
    <row r="165" spans="1:5" s="8" customFormat="1" ht="12">
      <c r="A165" s="12">
        <f t="shared" si="0"/>
        <v>126</v>
      </c>
      <c r="B165" s="10"/>
      <c r="C165" s="11" t="s">
        <v>85</v>
      </c>
      <c r="D165" s="12" t="s">
        <v>28</v>
      </c>
      <c r="E165" s="13">
        <v>531</v>
      </c>
    </row>
    <row r="166" spans="1:5" s="8" customFormat="1" ht="12">
      <c r="A166" s="12">
        <f t="shared" si="0"/>
        <v>127</v>
      </c>
      <c r="B166" s="10"/>
      <c r="C166" s="11" t="s">
        <v>69</v>
      </c>
      <c r="D166" s="12" t="s">
        <v>28</v>
      </c>
      <c r="E166" s="13">
        <v>367.54</v>
      </c>
    </row>
    <row r="167" spans="1:5" s="8" customFormat="1" ht="12">
      <c r="A167" s="12">
        <f t="shared" si="0"/>
        <v>128</v>
      </c>
      <c r="B167" s="10"/>
      <c r="C167" s="11" t="s">
        <v>54</v>
      </c>
      <c r="D167" s="12" t="s">
        <v>30</v>
      </c>
      <c r="E167" s="13">
        <v>24</v>
      </c>
    </row>
    <row r="168" spans="1:5" s="8" customFormat="1" ht="12">
      <c r="A168" s="14"/>
      <c r="B168" s="15"/>
      <c r="C168" s="80" t="s">
        <v>108</v>
      </c>
      <c r="D168" s="81"/>
      <c r="E168" s="81"/>
    </row>
    <row r="169" spans="1:5" s="8" customFormat="1" ht="12">
      <c r="A169" s="7"/>
      <c r="B169" s="21" t="s">
        <v>117</v>
      </c>
      <c r="C169" s="74" t="s">
        <v>68</v>
      </c>
      <c r="D169" s="74">
        <v>0</v>
      </c>
      <c r="E169" s="74">
        <v>0</v>
      </c>
    </row>
    <row r="170" spans="1:5" s="8" customFormat="1" ht="13.5">
      <c r="A170" s="12">
        <f>A167+1</f>
        <v>129</v>
      </c>
      <c r="B170" s="10"/>
      <c r="C170" s="11" t="s">
        <v>55</v>
      </c>
      <c r="D170" s="12" t="s">
        <v>135</v>
      </c>
      <c r="E170" s="13">
        <v>937.07</v>
      </c>
    </row>
    <row r="171" spans="1:5" s="8" customFormat="1" ht="12">
      <c r="A171" s="12">
        <f t="shared" si="0"/>
        <v>130</v>
      </c>
      <c r="B171" s="10"/>
      <c r="C171" s="11" t="s">
        <v>431</v>
      </c>
      <c r="D171" s="12" t="s">
        <v>64</v>
      </c>
      <c r="E171" s="13">
        <v>99</v>
      </c>
    </row>
    <row r="172" spans="1:5" s="8" customFormat="1" ht="12">
      <c r="A172" s="12">
        <f t="shared" si="0"/>
        <v>131</v>
      </c>
      <c r="B172" s="10"/>
      <c r="C172" s="11" t="s">
        <v>432</v>
      </c>
      <c r="D172" s="12" t="s">
        <v>64</v>
      </c>
      <c r="E172" s="13">
        <v>33.6</v>
      </c>
    </row>
    <row r="173" spans="1:5" s="8" customFormat="1" ht="12.75" customHeight="1">
      <c r="A173" s="12">
        <f t="shared" si="0"/>
        <v>132</v>
      </c>
      <c r="B173" s="10"/>
      <c r="C173" s="11" t="s">
        <v>56</v>
      </c>
      <c r="D173" s="12" t="s">
        <v>135</v>
      </c>
      <c r="E173" s="13">
        <v>56.14</v>
      </c>
    </row>
    <row r="174" spans="1:5" s="8" customFormat="1" ht="12">
      <c r="A174" s="14"/>
      <c r="B174" s="15"/>
      <c r="C174" s="80" t="s">
        <v>109</v>
      </c>
      <c r="D174" s="81"/>
      <c r="E174" s="81"/>
    </row>
    <row r="175" spans="1:5" s="8" customFormat="1" ht="12">
      <c r="A175" s="7"/>
      <c r="B175" s="21" t="s">
        <v>118</v>
      </c>
      <c r="C175" s="74" t="s">
        <v>57</v>
      </c>
      <c r="D175" s="74">
        <v>0</v>
      </c>
      <c r="E175" s="74">
        <v>0</v>
      </c>
    </row>
    <row r="176" spans="1:5" s="8" customFormat="1" ht="13.5">
      <c r="A176" s="12">
        <f>A173+1</f>
        <v>133</v>
      </c>
      <c r="B176" s="10"/>
      <c r="C176" s="11" t="s">
        <v>2</v>
      </c>
      <c r="D176" s="12" t="s">
        <v>135</v>
      </c>
      <c r="E176" s="13">
        <v>361.77</v>
      </c>
    </row>
    <row r="177" spans="1:21" s="8" customFormat="1" ht="13.5">
      <c r="A177" s="12">
        <f t="shared" si="0"/>
        <v>134</v>
      </c>
      <c r="B177" s="10"/>
      <c r="C177" s="11" t="s">
        <v>3</v>
      </c>
      <c r="D177" s="12" t="s">
        <v>135</v>
      </c>
      <c r="E177" s="13">
        <v>361.77</v>
      </c>
    </row>
    <row r="178" spans="1:21" s="8" customFormat="1" ht="13.5">
      <c r="A178" s="12">
        <f t="shared" si="0"/>
        <v>135</v>
      </c>
      <c r="B178" s="10"/>
      <c r="C178" s="11" t="s">
        <v>58</v>
      </c>
      <c r="D178" s="12" t="s">
        <v>135</v>
      </c>
      <c r="E178" s="13">
        <v>361.77</v>
      </c>
    </row>
    <row r="179" spans="1:21" s="8" customFormat="1" ht="23.25" customHeight="1">
      <c r="A179" s="12">
        <f t="shared" si="0"/>
        <v>136</v>
      </c>
      <c r="B179" s="10"/>
      <c r="C179" s="11" t="s">
        <v>59</v>
      </c>
      <c r="D179" s="12" t="s">
        <v>135</v>
      </c>
      <c r="E179" s="13">
        <v>361.77</v>
      </c>
    </row>
    <row r="180" spans="1:21" s="8" customFormat="1" ht="13.5">
      <c r="A180" s="12">
        <f t="shared" si="0"/>
        <v>137</v>
      </c>
      <c r="B180" s="10"/>
      <c r="C180" s="11" t="s">
        <v>60</v>
      </c>
      <c r="D180" s="12" t="s">
        <v>135</v>
      </c>
      <c r="E180" s="13">
        <v>361.77</v>
      </c>
    </row>
    <row r="181" spans="1:21" s="8" customFormat="1" ht="13.5">
      <c r="A181" s="12">
        <f t="shared" si="0"/>
        <v>138</v>
      </c>
      <c r="B181" s="10"/>
      <c r="C181" s="11" t="s">
        <v>61</v>
      </c>
      <c r="D181" s="12" t="s">
        <v>135</v>
      </c>
      <c r="E181" s="13">
        <v>361.77</v>
      </c>
    </row>
    <row r="182" spans="1:21" s="8" customFormat="1" ht="13.5">
      <c r="A182" s="12">
        <f t="shared" si="0"/>
        <v>139</v>
      </c>
      <c r="B182" s="10"/>
      <c r="C182" s="11" t="s">
        <v>62</v>
      </c>
      <c r="D182" s="12" t="s">
        <v>135</v>
      </c>
      <c r="E182" s="13">
        <v>361.77</v>
      </c>
    </row>
    <row r="183" spans="1:21" s="8" customFormat="1" ht="12.75" customHeight="1">
      <c r="A183" s="12">
        <f t="shared" si="0"/>
        <v>140</v>
      </c>
      <c r="B183" s="10"/>
      <c r="C183" s="11" t="s">
        <v>63</v>
      </c>
      <c r="D183" s="12" t="s">
        <v>64</v>
      </c>
      <c r="E183" s="13">
        <v>361.77</v>
      </c>
    </row>
    <row r="184" spans="1:21" s="8" customFormat="1" ht="12">
      <c r="A184" s="14"/>
      <c r="B184" s="15"/>
      <c r="C184" s="82" t="s">
        <v>110</v>
      </c>
      <c r="D184" s="82"/>
      <c r="E184" s="82"/>
    </row>
    <row r="185" spans="1:21" s="19" customFormat="1">
      <c r="A185" s="18"/>
      <c r="B185" s="18"/>
      <c r="C185" s="82" t="s">
        <v>111</v>
      </c>
      <c r="D185" s="82"/>
      <c r="E185" s="8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</sheetData>
  <mergeCells count="46">
    <mergeCell ref="C161:E161"/>
    <mergeCell ref="C184:E184"/>
    <mergeCell ref="C185:E185"/>
    <mergeCell ref="C124:E124"/>
    <mergeCell ref="C123:E123"/>
    <mergeCell ref="C125:E125"/>
    <mergeCell ref="C162:E162"/>
    <mergeCell ref="C168:E168"/>
    <mergeCell ref="C169:E169"/>
    <mergeCell ref="C175:E175"/>
    <mergeCell ref="C174:E174"/>
    <mergeCell ref="C142:E142"/>
    <mergeCell ref="C15:E15"/>
    <mergeCell ref="C33:E33"/>
    <mergeCell ref="C34:E34"/>
    <mergeCell ref="C53:E53"/>
    <mergeCell ref="C54:E54"/>
    <mergeCell ref="C26:E26"/>
    <mergeCell ref="C41:E41"/>
    <mergeCell ref="C44:E44"/>
    <mergeCell ref="C50:E50"/>
    <mergeCell ref="C35:E35"/>
    <mergeCell ref="C39:E39"/>
    <mergeCell ref="C94:E94"/>
    <mergeCell ref="C95:E95"/>
    <mergeCell ref="C112:E112"/>
    <mergeCell ref="C16:E16"/>
    <mergeCell ref="C113:E113"/>
    <mergeCell ref="C96:E96"/>
    <mergeCell ref="C103:E103"/>
    <mergeCell ref="C82:E82"/>
    <mergeCell ref="C88:E88"/>
    <mergeCell ref="C87:E87"/>
    <mergeCell ref="C81:E81"/>
    <mergeCell ref="C55:E55"/>
    <mergeCell ref="C57:E57"/>
    <mergeCell ref="C108:E108"/>
    <mergeCell ref="C7:E7"/>
    <mergeCell ref="A1:E1"/>
    <mergeCell ref="A2:E2"/>
    <mergeCell ref="A3:B3"/>
    <mergeCell ref="C3:E3"/>
    <mergeCell ref="A4:A5"/>
    <mergeCell ref="B4:B5"/>
    <mergeCell ref="C4:C5"/>
    <mergeCell ref="D4:E4"/>
  </mergeCells>
  <phoneticPr fontId="19" type="noConversion"/>
  <pageMargins left="0.98425196850393704" right="0.59055118110236227" top="0.78740157480314965" bottom="0.59055118110236227" header="0.31496062992125984" footer="0.31496062992125984"/>
  <pageSetup paperSize="9" fitToHeight="0" orientation="portrait" r:id="rId1"/>
  <headerFooter>
    <oddHeader>&amp;F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7"/>
  <sheetViews>
    <sheetView workbookViewId="0">
      <selection activeCell="L9" sqref="L9"/>
    </sheetView>
  </sheetViews>
  <sheetFormatPr defaultRowHeight="12.75"/>
  <cols>
    <col min="1" max="1" width="5.7109375" customWidth="1"/>
    <col min="2" max="2" width="10.7109375" customWidth="1"/>
    <col min="3" max="3" width="50.7109375" customWidth="1"/>
    <col min="4" max="4" width="6.7109375" customWidth="1"/>
    <col min="5" max="5" width="9.7109375" customWidth="1"/>
  </cols>
  <sheetData>
    <row r="1" spans="1:5" ht="12.75" customHeight="1">
      <c r="A1" s="87" t="s">
        <v>442</v>
      </c>
      <c r="B1" s="87"/>
      <c r="C1" s="87"/>
      <c r="D1" s="87"/>
      <c r="E1" s="87"/>
    </row>
    <row r="2" spans="1:5" ht="12.75" customHeight="1">
      <c r="A2" s="87" t="s">
        <v>221</v>
      </c>
      <c r="B2" s="87"/>
      <c r="C2" s="87"/>
      <c r="D2" s="87"/>
      <c r="E2" s="87"/>
    </row>
    <row r="3" spans="1:5" ht="12.75" customHeight="1">
      <c r="A3" s="88" t="s">
        <v>93</v>
      </c>
      <c r="B3" s="88"/>
      <c r="C3" s="88" t="s">
        <v>94</v>
      </c>
      <c r="D3" s="88"/>
      <c r="E3" s="88"/>
    </row>
    <row r="4" spans="1:5">
      <c r="A4" s="89" t="s">
        <v>95</v>
      </c>
      <c r="B4" s="90" t="s">
        <v>91</v>
      </c>
      <c r="C4" s="91" t="s">
        <v>96</v>
      </c>
      <c r="D4" s="89" t="s">
        <v>97</v>
      </c>
      <c r="E4" s="89"/>
    </row>
    <row r="5" spans="1:5">
      <c r="A5" s="89"/>
      <c r="B5" s="89"/>
      <c r="C5" s="91"/>
      <c r="D5" s="24" t="s">
        <v>98</v>
      </c>
      <c r="E5" s="25" t="s">
        <v>99</v>
      </c>
    </row>
    <row r="6" spans="1:5">
      <c r="A6" s="39">
        <v>1</v>
      </c>
      <c r="B6" s="40">
        <v>2</v>
      </c>
      <c r="C6" s="41">
        <v>3</v>
      </c>
      <c r="D6" s="40">
        <v>4</v>
      </c>
      <c r="E6" s="40">
        <v>5</v>
      </c>
    </row>
    <row r="7" spans="1:5">
      <c r="A7" s="42">
        <v>1</v>
      </c>
      <c r="B7" s="43" t="s">
        <v>222</v>
      </c>
      <c r="C7" s="83" t="s">
        <v>223</v>
      </c>
      <c r="D7" s="83"/>
      <c r="E7" s="83"/>
    </row>
    <row r="8" spans="1:5">
      <c r="A8" s="42" t="s">
        <v>224</v>
      </c>
      <c r="B8" s="44"/>
      <c r="C8" s="44" t="s">
        <v>225</v>
      </c>
      <c r="D8" s="45"/>
      <c r="E8" s="45"/>
    </row>
    <row r="9" spans="1:5">
      <c r="A9" s="39">
        <v>1</v>
      </c>
      <c r="B9" s="46"/>
      <c r="C9" s="47" t="s">
        <v>226</v>
      </c>
      <c r="D9" s="59" t="s">
        <v>227</v>
      </c>
      <c r="E9" s="48">
        <v>0.105</v>
      </c>
    </row>
    <row r="10" spans="1:5" ht="13.5">
      <c r="A10" s="39">
        <v>2</v>
      </c>
      <c r="B10" s="46"/>
      <c r="C10" s="47" t="s">
        <v>277</v>
      </c>
      <c r="D10" s="59" t="s">
        <v>228</v>
      </c>
      <c r="E10" s="48">
        <v>204.917</v>
      </c>
    </row>
    <row r="11" spans="1:5" ht="13.5">
      <c r="A11" s="39">
        <f>A10+1</f>
        <v>3</v>
      </c>
      <c r="B11" s="46"/>
      <c r="C11" s="47" t="s">
        <v>411</v>
      </c>
      <c r="D11" s="59" t="s">
        <v>228</v>
      </c>
      <c r="E11" s="48">
        <v>22.768999999999998</v>
      </c>
    </row>
    <row r="12" spans="1:5" ht="24">
      <c r="A12" s="39">
        <f t="shared" ref="A12:A18" si="0">A11+1</f>
        <v>4</v>
      </c>
      <c r="B12" s="46"/>
      <c r="C12" s="47" t="s">
        <v>410</v>
      </c>
      <c r="D12" s="59" t="s">
        <v>229</v>
      </c>
      <c r="E12" s="48">
        <v>379.476</v>
      </c>
    </row>
    <row r="13" spans="1:5" ht="13.5">
      <c r="A13" s="39">
        <f t="shared" si="0"/>
        <v>5</v>
      </c>
      <c r="B13" s="46"/>
      <c r="C13" s="47" t="s">
        <v>279</v>
      </c>
      <c r="D13" s="59" t="s">
        <v>229</v>
      </c>
      <c r="E13" s="48">
        <v>126.492</v>
      </c>
    </row>
    <row r="14" spans="1:5" ht="13.5">
      <c r="A14" s="39">
        <f t="shared" si="0"/>
        <v>6</v>
      </c>
      <c r="B14" s="46"/>
      <c r="C14" s="47" t="s">
        <v>280</v>
      </c>
      <c r="D14" s="59" t="s">
        <v>228</v>
      </c>
      <c r="E14" s="48">
        <v>51.862000000000002</v>
      </c>
    </row>
    <row r="15" spans="1:5" ht="13.5">
      <c r="A15" s="39">
        <f t="shared" si="0"/>
        <v>7</v>
      </c>
      <c r="B15" s="46"/>
      <c r="C15" s="47" t="s">
        <v>282</v>
      </c>
      <c r="D15" s="59" t="s">
        <v>228</v>
      </c>
      <c r="E15" s="48">
        <v>70.835999999999999</v>
      </c>
    </row>
    <row r="16" spans="1:5" ht="36">
      <c r="A16" s="39">
        <f t="shared" si="0"/>
        <v>8</v>
      </c>
      <c r="B16" s="46"/>
      <c r="C16" s="47" t="s">
        <v>283</v>
      </c>
      <c r="D16" s="59" t="s">
        <v>228</v>
      </c>
      <c r="E16" s="48">
        <v>85.003</v>
      </c>
    </row>
    <row r="17" spans="1:5" ht="13.5">
      <c r="A17" s="39">
        <f t="shared" si="0"/>
        <v>9</v>
      </c>
      <c r="B17" s="46"/>
      <c r="C17" s="47" t="s">
        <v>284</v>
      </c>
      <c r="D17" s="59" t="s">
        <v>228</v>
      </c>
      <c r="E17" s="48">
        <v>156.85</v>
      </c>
    </row>
    <row r="18" spans="1:5" ht="13.5">
      <c r="A18" s="39">
        <f t="shared" si="0"/>
        <v>10</v>
      </c>
      <c r="B18" s="46"/>
      <c r="C18" s="47" t="s">
        <v>285</v>
      </c>
      <c r="D18" s="59" t="s">
        <v>228</v>
      </c>
      <c r="E18" s="48">
        <v>156.85</v>
      </c>
    </row>
    <row r="19" spans="1:5">
      <c r="A19" s="42" t="s">
        <v>230</v>
      </c>
      <c r="B19" s="44"/>
      <c r="C19" s="44" t="s">
        <v>231</v>
      </c>
      <c r="D19" s="60"/>
      <c r="E19" s="45"/>
    </row>
    <row r="20" spans="1:5" ht="22.9" customHeight="1">
      <c r="A20" s="39">
        <v>11</v>
      </c>
      <c r="B20" s="46"/>
      <c r="C20" s="47" t="s">
        <v>412</v>
      </c>
      <c r="D20" s="59" t="s">
        <v>234</v>
      </c>
      <c r="E20" s="48">
        <v>1</v>
      </c>
    </row>
    <row r="21" spans="1:5">
      <c r="A21" s="39">
        <f>A20+1</f>
        <v>12</v>
      </c>
      <c r="B21" s="46"/>
      <c r="C21" s="47" t="s">
        <v>413</v>
      </c>
      <c r="D21" s="59" t="s">
        <v>232</v>
      </c>
      <c r="E21" s="48">
        <v>1.5</v>
      </c>
    </row>
    <row r="22" spans="1:5" ht="24">
      <c r="A22" s="39">
        <f t="shared" ref="A22:A29" si="1">A21+1</f>
        <v>13</v>
      </c>
      <c r="B22" s="49"/>
      <c r="C22" s="47" t="s">
        <v>414</v>
      </c>
      <c r="D22" s="59" t="s">
        <v>232</v>
      </c>
      <c r="E22" s="48">
        <v>105.5</v>
      </c>
    </row>
    <row r="23" spans="1:5" ht="24">
      <c r="A23" s="39">
        <f t="shared" si="1"/>
        <v>14</v>
      </c>
      <c r="B23" s="49"/>
      <c r="C23" s="47" t="s">
        <v>233</v>
      </c>
      <c r="D23" s="59" t="s">
        <v>234</v>
      </c>
      <c r="E23" s="48">
        <v>9</v>
      </c>
    </row>
    <row r="24" spans="1:5" ht="24">
      <c r="A24" s="39">
        <f t="shared" si="1"/>
        <v>15</v>
      </c>
      <c r="B24" s="49"/>
      <c r="C24" s="47" t="s">
        <v>235</v>
      </c>
      <c r="D24" s="59" t="s">
        <v>234</v>
      </c>
      <c r="E24" s="48">
        <v>2</v>
      </c>
    </row>
    <row r="25" spans="1:5">
      <c r="A25" s="39">
        <f t="shared" si="1"/>
        <v>16</v>
      </c>
      <c r="B25" s="49"/>
      <c r="C25" s="47" t="s">
        <v>236</v>
      </c>
      <c r="D25" s="59" t="s">
        <v>237</v>
      </c>
      <c r="E25" s="48">
        <v>1</v>
      </c>
    </row>
    <row r="26" spans="1:5" ht="24">
      <c r="A26" s="39">
        <f t="shared" si="1"/>
        <v>17</v>
      </c>
      <c r="B26" s="49"/>
      <c r="C26" s="47" t="s">
        <v>238</v>
      </c>
      <c r="D26" s="59" t="s">
        <v>234</v>
      </c>
      <c r="E26" s="48">
        <v>1</v>
      </c>
    </row>
    <row r="27" spans="1:5" ht="24">
      <c r="A27" s="39">
        <f t="shared" si="1"/>
        <v>18</v>
      </c>
      <c r="B27" s="49"/>
      <c r="C27" s="47" t="s">
        <v>242</v>
      </c>
      <c r="D27" s="59" t="s">
        <v>234</v>
      </c>
      <c r="E27" s="48">
        <v>1</v>
      </c>
    </row>
    <row r="28" spans="1:5" ht="36">
      <c r="A28" s="39">
        <f t="shared" si="1"/>
        <v>19</v>
      </c>
      <c r="B28" s="49"/>
      <c r="C28" s="47" t="s">
        <v>239</v>
      </c>
      <c r="D28" s="59" t="s">
        <v>234</v>
      </c>
      <c r="E28" s="48">
        <v>2</v>
      </c>
    </row>
    <row r="29" spans="1:5" ht="48">
      <c r="A29" s="39">
        <f t="shared" si="1"/>
        <v>20</v>
      </c>
      <c r="B29" s="49"/>
      <c r="C29" s="47" t="s">
        <v>240</v>
      </c>
      <c r="D29" s="59" t="s">
        <v>237</v>
      </c>
      <c r="E29" s="48">
        <v>1</v>
      </c>
    </row>
    <row r="30" spans="1:5" ht="48">
      <c r="A30" s="39">
        <f t="shared" ref="A30:A41" si="2">A29+1</f>
        <v>21</v>
      </c>
      <c r="B30" s="49"/>
      <c r="C30" s="47" t="s">
        <v>241</v>
      </c>
      <c r="D30" s="59" t="s">
        <v>237</v>
      </c>
      <c r="E30" s="48">
        <v>2</v>
      </c>
    </row>
    <row r="31" spans="1:5" ht="24">
      <c r="A31" s="39">
        <f t="shared" si="2"/>
        <v>22</v>
      </c>
      <c r="B31" s="49"/>
      <c r="C31" s="47" t="s">
        <v>287</v>
      </c>
      <c r="D31" s="59" t="s">
        <v>234</v>
      </c>
      <c r="E31" s="48">
        <v>1</v>
      </c>
    </row>
    <row r="32" spans="1:5" ht="36">
      <c r="A32" s="39">
        <f t="shared" si="2"/>
        <v>23</v>
      </c>
      <c r="B32" s="49"/>
      <c r="C32" s="47" t="s">
        <v>288</v>
      </c>
      <c r="D32" s="59" t="s">
        <v>234</v>
      </c>
      <c r="E32" s="48">
        <v>1</v>
      </c>
    </row>
    <row r="33" spans="1:5" ht="48">
      <c r="A33" s="39">
        <f t="shared" si="2"/>
        <v>24</v>
      </c>
      <c r="B33" s="49"/>
      <c r="C33" s="47" t="s">
        <v>286</v>
      </c>
      <c r="D33" s="59" t="s">
        <v>234</v>
      </c>
      <c r="E33" s="48">
        <v>1</v>
      </c>
    </row>
    <row r="34" spans="1:5" ht="72">
      <c r="A34" s="39">
        <f t="shared" si="2"/>
        <v>25</v>
      </c>
      <c r="B34" s="49"/>
      <c r="C34" s="47" t="s">
        <v>243</v>
      </c>
      <c r="D34" s="59" t="s">
        <v>237</v>
      </c>
      <c r="E34" s="48">
        <v>1</v>
      </c>
    </row>
    <row r="35" spans="1:5">
      <c r="A35" s="39">
        <f t="shared" si="2"/>
        <v>26</v>
      </c>
      <c r="B35" s="46"/>
      <c r="C35" s="47" t="s">
        <v>244</v>
      </c>
      <c r="D35" s="59" t="s">
        <v>232</v>
      </c>
      <c r="E35" s="48">
        <v>105.5</v>
      </c>
    </row>
    <row r="36" spans="1:5">
      <c r="A36" s="39">
        <f t="shared" si="2"/>
        <v>27</v>
      </c>
      <c r="B36" s="46"/>
      <c r="C36" s="47" t="s">
        <v>245</v>
      </c>
      <c r="D36" s="59" t="s">
        <v>237</v>
      </c>
      <c r="E36" s="48">
        <v>3</v>
      </c>
    </row>
    <row r="37" spans="1:5">
      <c r="A37" s="39">
        <f t="shared" si="2"/>
        <v>28</v>
      </c>
      <c r="B37" s="49"/>
      <c r="C37" s="50" t="s">
        <v>290</v>
      </c>
      <c r="D37" s="59" t="s">
        <v>234</v>
      </c>
      <c r="E37" s="48">
        <v>1</v>
      </c>
    </row>
    <row r="38" spans="1:5">
      <c r="A38" s="39">
        <f t="shared" si="2"/>
        <v>29</v>
      </c>
      <c r="B38" s="49"/>
      <c r="C38" s="47" t="s">
        <v>291</v>
      </c>
      <c r="D38" s="59" t="s">
        <v>234</v>
      </c>
      <c r="E38" s="48">
        <v>1</v>
      </c>
    </row>
    <row r="39" spans="1:5">
      <c r="A39" s="39">
        <f t="shared" si="2"/>
        <v>30</v>
      </c>
      <c r="B39" s="49"/>
      <c r="C39" s="47" t="s">
        <v>292</v>
      </c>
      <c r="D39" s="59" t="s">
        <v>234</v>
      </c>
      <c r="E39" s="48">
        <v>1</v>
      </c>
    </row>
    <row r="40" spans="1:5" ht="24">
      <c r="A40" s="39">
        <f t="shared" si="2"/>
        <v>31</v>
      </c>
      <c r="B40" s="49"/>
      <c r="C40" s="47" t="s">
        <v>246</v>
      </c>
      <c r="D40" s="59" t="s">
        <v>228</v>
      </c>
      <c r="E40" s="48">
        <v>1.2</v>
      </c>
    </row>
    <row r="41" spans="1:5">
      <c r="A41" s="39">
        <f t="shared" si="2"/>
        <v>32</v>
      </c>
      <c r="B41" s="49"/>
      <c r="C41" s="47" t="s">
        <v>289</v>
      </c>
      <c r="D41" s="59" t="s">
        <v>237</v>
      </c>
      <c r="E41" s="48">
        <v>3</v>
      </c>
    </row>
    <row r="42" spans="1:5">
      <c r="A42" s="42"/>
      <c r="B42" s="44"/>
      <c r="C42" s="84" t="s">
        <v>247</v>
      </c>
      <c r="D42" s="83"/>
      <c r="E42" s="83"/>
    </row>
    <row r="43" spans="1:5">
      <c r="A43" s="42">
        <v>2</v>
      </c>
      <c r="B43" s="51" t="s">
        <v>222</v>
      </c>
      <c r="C43" s="85" t="s">
        <v>248</v>
      </c>
      <c r="D43" s="86"/>
      <c r="E43" s="86"/>
    </row>
    <row r="44" spans="1:5">
      <c r="A44" s="52" t="s">
        <v>249</v>
      </c>
      <c r="B44" s="44"/>
      <c r="C44" s="44" t="s">
        <v>225</v>
      </c>
      <c r="D44" s="45"/>
      <c r="E44" s="45"/>
    </row>
    <row r="45" spans="1:5">
      <c r="A45" s="53">
        <v>1</v>
      </c>
      <c r="B45" s="54"/>
      <c r="C45" s="55" t="s">
        <v>250</v>
      </c>
      <c r="D45" s="55" t="s">
        <v>227</v>
      </c>
      <c r="E45" s="56">
        <v>0.122</v>
      </c>
    </row>
    <row r="46" spans="1:5" ht="13.5">
      <c r="A46" s="53">
        <f>A45+1</f>
        <v>2</v>
      </c>
      <c r="B46" s="49"/>
      <c r="C46" s="47" t="s">
        <v>297</v>
      </c>
      <c r="D46" s="47" t="s">
        <v>228</v>
      </c>
      <c r="E46" s="48">
        <v>7.37</v>
      </c>
    </row>
    <row r="47" spans="1:5" ht="13.5">
      <c r="A47" s="53">
        <f>A46+1</f>
        <v>3</v>
      </c>
      <c r="B47" s="49"/>
      <c r="C47" s="47" t="s">
        <v>277</v>
      </c>
      <c r="D47" s="47" t="s">
        <v>228</v>
      </c>
      <c r="E47" s="48">
        <v>217.13399999999999</v>
      </c>
    </row>
    <row r="48" spans="1:5" ht="13.5">
      <c r="A48" s="53">
        <f t="shared" ref="A48:A55" si="3">A47+1</f>
        <v>4</v>
      </c>
      <c r="B48" s="49"/>
      <c r="C48" s="47" t="s">
        <v>278</v>
      </c>
      <c r="D48" s="47" t="s">
        <v>228</v>
      </c>
      <c r="E48" s="48">
        <v>24.126000000000001</v>
      </c>
    </row>
    <row r="49" spans="1:5" ht="24">
      <c r="A49" s="53">
        <f t="shared" si="3"/>
        <v>5</v>
      </c>
      <c r="B49" s="49"/>
      <c r="C49" s="47" t="s">
        <v>293</v>
      </c>
      <c r="D49" s="47" t="s">
        <v>229</v>
      </c>
      <c r="E49" s="48">
        <v>402.1</v>
      </c>
    </row>
    <row r="50" spans="1:5" ht="13.5">
      <c r="A50" s="53">
        <f t="shared" si="3"/>
        <v>6</v>
      </c>
      <c r="B50" s="49"/>
      <c r="C50" s="47" t="s">
        <v>294</v>
      </c>
      <c r="D50" s="47" t="s">
        <v>229</v>
      </c>
      <c r="E50" s="48">
        <v>146.4</v>
      </c>
    </row>
    <row r="51" spans="1:5" ht="13.5">
      <c r="A51" s="53">
        <f t="shared" si="3"/>
        <v>7</v>
      </c>
      <c r="B51" s="49"/>
      <c r="C51" s="47" t="s">
        <v>295</v>
      </c>
      <c r="D51" s="47" t="s">
        <v>228</v>
      </c>
      <c r="E51" s="48">
        <v>73.007999999999996</v>
      </c>
    </row>
    <row r="52" spans="1:5" ht="13.5">
      <c r="A52" s="53">
        <f t="shared" si="3"/>
        <v>8</v>
      </c>
      <c r="B52" s="49"/>
      <c r="C52" s="47" t="s">
        <v>296</v>
      </c>
      <c r="D52" s="47" t="s">
        <v>228</v>
      </c>
      <c r="E52" s="48">
        <v>109.73</v>
      </c>
    </row>
    <row r="53" spans="1:5" ht="36">
      <c r="A53" s="53">
        <f t="shared" si="3"/>
        <v>9</v>
      </c>
      <c r="B53" s="49"/>
      <c r="C53" s="47" t="s">
        <v>283</v>
      </c>
      <c r="D53" s="47" t="s">
        <v>228</v>
      </c>
      <c r="E53" s="48">
        <v>122.83199999999999</v>
      </c>
    </row>
    <row r="54" spans="1:5" ht="13.5">
      <c r="A54" s="53">
        <f t="shared" si="3"/>
        <v>10</v>
      </c>
      <c r="B54" s="49"/>
      <c r="C54" s="47" t="s">
        <v>284</v>
      </c>
      <c r="D54" s="47" t="s">
        <v>228</v>
      </c>
      <c r="E54" s="48">
        <v>138.97200000000001</v>
      </c>
    </row>
    <row r="55" spans="1:5" ht="13.5">
      <c r="A55" s="53">
        <f t="shared" si="3"/>
        <v>11</v>
      </c>
      <c r="B55" s="49"/>
      <c r="C55" s="47" t="s">
        <v>285</v>
      </c>
      <c r="D55" s="47" t="s">
        <v>228</v>
      </c>
      <c r="E55" s="48">
        <v>138.97200000000001</v>
      </c>
    </row>
    <row r="56" spans="1:5">
      <c r="A56" s="52" t="s">
        <v>251</v>
      </c>
      <c r="B56" s="44"/>
      <c r="C56" s="44" t="s">
        <v>231</v>
      </c>
      <c r="D56" s="45"/>
      <c r="E56" s="45"/>
    </row>
    <row r="57" spans="1:5">
      <c r="A57" s="53">
        <v>12</v>
      </c>
      <c r="B57" s="54"/>
      <c r="C57" s="55" t="s">
        <v>252</v>
      </c>
      <c r="D57" s="55" t="s">
        <v>232</v>
      </c>
      <c r="E57" s="56">
        <v>1.5</v>
      </c>
    </row>
    <row r="58" spans="1:5" ht="24">
      <c r="A58" s="53">
        <f>A57+1</f>
        <v>13</v>
      </c>
      <c r="B58" s="49"/>
      <c r="C58" s="47" t="s">
        <v>253</v>
      </c>
      <c r="D58" s="47" t="s">
        <v>237</v>
      </c>
      <c r="E58" s="48">
        <v>1</v>
      </c>
    </row>
    <row r="59" spans="1:5" ht="24">
      <c r="A59" s="53">
        <f t="shared" ref="A59:A66" si="4">A58+1</f>
        <v>14</v>
      </c>
      <c r="B59" s="49"/>
      <c r="C59" s="47" t="s">
        <v>254</v>
      </c>
      <c r="D59" s="47" t="s">
        <v>232</v>
      </c>
      <c r="E59" s="48">
        <v>4</v>
      </c>
    </row>
    <row r="60" spans="1:5" ht="24">
      <c r="A60" s="53">
        <f t="shared" si="4"/>
        <v>15</v>
      </c>
      <c r="B60" s="49"/>
      <c r="C60" s="47" t="s">
        <v>255</v>
      </c>
      <c r="D60" s="47" t="s">
        <v>232</v>
      </c>
      <c r="E60" s="48">
        <v>118</v>
      </c>
    </row>
    <row r="61" spans="1:5" ht="24">
      <c r="A61" s="53">
        <f t="shared" si="4"/>
        <v>16</v>
      </c>
      <c r="B61" s="49"/>
      <c r="C61" s="47" t="s">
        <v>256</v>
      </c>
      <c r="D61" s="47" t="s">
        <v>228</v>
      </c>
      <c r="E61" s="48">
        <v>0.76300000000000001</v>
      </c>
    </row>
    <row r="62" spans="1:5" ht="24">
      <c r="A62" s="53">
        <f t="shared" si="4"/>
        <v>17</v>
      </c>
      <c r="B62" s="49"/>
      <c r="C62" s="47" t="s">
        <v>257</v>
      </c>
      <c r="D62" s="47" t="s">
        <v>228</v>
      </c>
      <c r="E62" s="48">
        <v>0.53</v>
      </c>
    </row>
    <row r="63" spans="1:5" ht="24">
      <c r="A63" s="53">
        <f t="shared" si="4"/>
        <v>18</v>
      </c>
      <c r="B63" s="49"/>
      <c r="C63" s="47" t="s">
        <v>258</v>
      </c>
      <c r="D63" s="47" t="s">
        <v>234</v>
      </c>
      <c r="E63" s="48">
        <v>2</v>
      </c>
    </row>
    <row r="64" spans="1:5" ht="24">
      <c r="A64" s="53">
        <f t="shared" si="4"/>
        <v>19</v>
      </c>
      <c r="B64" s="49"/>
      <c r="C64" s="47" t="s">
        <v>259</v>
      </c>
      <c r="D64" s="47" t="s">
        <v>234</v>
      </c>
      <c r="E64" s="48">
        <v>1</v>
      </c>
    </row>
    <row r="65" spans="1:5">
      <c r="A65" s="53">
        <f t="shared" si="4"/>
        <v>20</v>
      </c>
      <c r="B65" s="49"/>
      <c r="C65" s="47" t="s">
        <v>260</v>
      </c>
      <c r="D65" s="47" t="s">
        <v>232</v>
      </c>
      <c r="E65" s="48">
        <v>4</v>
      </c>
    </row>
    <row r="66" spans="1:5">
      <c r="A66" s="53">
        <f t="shared" si="4"/>
        <v>21</v>
      </c>
      <c r="B66" s="49"/>
      <c r="C66" s="47" t="s">
        <v>261</v>
      </c>
      <c r="D66" s="47" t="s">
        <v>232</v>
      </c>
      <c r="E66" s="48">
        <v>118</v>
      </c>
    </row>
    <row r="67" spans="1:5">
      <c r="A67" s="42"/>
      <c r="B67" s="43"/>
      <c r="C67" s="44" t="s">
        <v>262</v>
      </c>
      <c r="D67" s="45"/>
      <c r="E67" s="45"/>
    </row>
    <row r="68" spans="1:5">
      <c r="A68" s="42">
        <v>3</v>
      </c>
      <c r="B68" s="43" t="s">
        <v>222</v>
      </c>
      <c r="C68" s="51" t="s">
        <v>263</v>
      </c>
      <c r="D68" s="57"/>
      <c r="E68" s="57"/>
    </row>
    <row r="69" spans="1:5">
      <c r="A69" s="58" t="s">
        <v>264</v>
      </c>
      <c r="B69" s="43"/>
      <c r="C69" s="84" t="s">
        <v>225</v>
      </c>
      <c r="D69" s="83"/>
      <c r="E69" s="83"/>
    </row>
    <row r="70" spans="1:5">
      <c r="A70" s="53">
        <v>1</v>
      </c>
      <c r="B70" s="49"/>
      <c r="C70" s="55" t="s">
        <v>265</v>
      </c>
      <c r="D70" s="55" t="s">
        <v>227</v>
      </c>
      <c r="E70" s="56">
        <v>0.14199999999999999</v>
      </c>
    </row>
    <row r="71" spans="1:5" ht="13.5">
      <c r="A71" s="53">
        <f>A70+1</f>
        <v>2</v>
      </c>
      <c r="B71" s="49"/>
      <c r="C71" s="47" t="s">
        <v>297</v>
      </c>
      <c r="D71" s="47" t="s">
        <v>228</v>
      </c>
      <c r="E71" s="48">
        <v>17.725000000000001</v>
      </c>
    </row>
    <row r="72" spans="1:5" ht="13.5">
      <c r="A72" s="53">
        <f t="shared" ref="A72:A80" si="5">A71+1</f>
        <v>3</v>
      </c>
      <c r="B72" s="49"/>
      <c r="C72" s="47" t="s">
        <v>415</v>
      </c>
      <c r="D72" s="47" t="s">
        <v>228</v>
      </c>
      <c r="E72" s="48">
        <v>226.46700000000001</v>
      </c>
    </row>
    <row r="73" spans="1:5" ht="13.5">
      <c r="A73" s="53">
        <f t="shared" si="5"/>
        <v>4</v>
      </c>
      <c r="B73" s="49"/>
      <c r="C73" s="47" t="s">
        <v>278</v>
      </c>
      <c r="D73" s="47" t="s">
        <v>228</v>
      </c>
      <c r="E73" s="48">
        <v>25.163</v>
      </c>
    </row>
    <row r="74" spans="1:5" ht="24">
      <c r="A74" s="53">
        <f t="shared" si="5"/>
        <v>5</v>
      </c>
      <c r="B74" s="49"/>
      <c r="C74" s="47" t="s">
        <v>298</v>
      </c>
      <c r="D74" s="47" t="s">
        <v>229</v>
      </c>
      <c r="E74" s="48">
        <v>176.98699999999999</v>
      </c>
    </row>
    <row r="75" spans="1:5" ht="13.5">
      <c r="A75" s="53">
        <f t="shared" si="5"/>
        <v>6</v>
      </c>
      <c r="B75" s="49"/>
      <c r="C75" s="47" t="s">
        <v>294</v>
      </c>
      <c r="D75" s="47" t="s">
        <v>229</v>
      </c>
      <c r="E75" s="48">
        <v>170.4</v>
      </c>
    </row>
    <row r="76" spans="1:5" ht="13.5">
      <c r="A76" s="53">
        <f t="shared" si="5"/>
        <v>7</v>
      </c>
      <c r="B76" s="49"/>
      <c r="C76" s="47" t="s">
        <v>280</v>
      </c>
      <c r="D76" s="47" t="s">
        <v>228</v>
      </c>
      <c r="E76" s="48">
        <v>85.2</v>
      </c>
    </row>
    <row r="77" spans="1:5" ht="13.5">
      <c r="A77" s="53">
        <f t="shared" si="5"/>
        <v>8</v>
      </c>
      <c r="B77" s="49"/>
      <c r="C77" s="47" t="s">
        <v>282</v>
      </c>
      <c r="D77" s="47" t="s">
        <v>228</v>
      </c>
      <c r="E77" s="48">
        <v>137.005</v>
      </c>
    </row>
    <row r="78" spans="1:5" ht="36">
      <c r="A78" s="53">
        <f t="shared" si="5"/>
        <v>9</v>
      </c>
      <c r="B78" s="49"/>
      <c r="C78" s="47" t="s">
        <v>283</v>
      </c>
      <c r="D78" s="47" t="s">
        <v>228</v>
      </c>
      <c r="E78" s="48">
        <v>143.136</v>
      </c>
    </row>
    <row r="79" spans="1:5" ht="13.5">
      <c r="A79" s="53">
        <f t="shared" si="5"/>
        <v>10</v>
      </c>
      <c r="B79" s="49"/>
      <c r="C79" s="47" t="s">
        <v>299</v>
      </c>
      <c r="D79" s="47" t="s">
        <v>228</v>
      </c>
      <c r="E79" s="48">
        <v>132.35</v>
      </c>
    </row>
    <row r="80" spans="1:5" ht="13.5">
      <c r="A80" s="53">
        <f t="shared" si="5"/>
        <v>11</v>
      </c>
      <c r="B80" s="49"/>
      <c r="C80" s="47" t="s">
        <v>285</v>
      </c>
      <c r="D80" s="47" t="s">
        <v>228</v>
      </c>
      <c r="E80" s="48">
        <v>132.35</v>
      </c>
    </row>
    <row r="81" spans="1:5">
      <c r="A81" s="58" t="s">
        <v>266</v>
      </c>
      <c r="B81" s="44"/>
      <c r="C81" s="44" t="s">
        <v>231</v>
      </c>
      <c r="D81" s="45"/>
      <c r="E81" s="45"/>
    </row>
    <row r="82" spans="1:5" ht="24">
      <c r="A82" s="53">
        <v>12</v>
      </c>
      <c r="B82" s="54"/>
      <c r="C82" s="55" t="s">
        <v>267</v>
      </c>
      <c r="D82" s="55" t="s">
        <v>237</v>
      </c>
      <c r="E82" s="56">
        <v>1</v>
      </c>
    </row>
    <row r="83" spans="1:5" ht="24">
      <c r="A83" s="53">
        <f>A82+1</f>
        <v>13</v>
      </c>
      <c r="B83" s="49"/>
      <c r="C83" s="47" t="s">
        <v>254</v>
      </c>
      <c r="D83" s="47" t="s">
        <v>232</v>
      </c>
      <c r="E83" s="48">
        <v>25</v>
      </c>
    </row>
    <row r="84" spans="1:5" ht="24">
      <c r="A84" s="53">
        <f t="shared" ref="A84:A95" si="6">A83+1</f>
        <v>14</v>
      </c>
      <c r="B84" s="49"/>
      <c r="C84" s="47" t="s">
        <v>255</v>
      </c>
      <c r="D84" s="47" t="s">
        <v>232</v>
      </c>
      <c r="E84" s="48">
        <v>97</v>
      </c>
    </row>
    <row r="85" spans="1:5" ht="24">
      <c r="A85" s="53">
        <f t="shared" si="6"/>
        <v>15</v>
      </c>
      <c r="B85" s="49"/>
      <c r="C85" s="47" t="s">
        <v>268</v>
      </c>
      <c r="D85" s="47" t="s">
        <v>232</v>
      </c>
      <c r="E85" s="48">
        <v>20</v>
      </c>
    </row>
    <row r="86" spans="1:5" ht="24">
      <c r="A86" s="53">
        <f t="shared" si="6"/>
        <v>16</v>
      </c>
      <c r="B86" s="49"/>
      <c r="C86" s="47" t="s">
        <v>269</v>
      </c>
      <c r="D86" s="47" t="s">
        <v>234</v>
      </c>
      <c r="E86" s="48">
        <v>3</v>
      </c>
    </row>
    <row r="87" spans="1:5" ht="24">
      <c r="A87" s="53">
        <f t="shared" si="6"/>
        <v>17</v>
      </c>
      <c r="B87" s="49"/>
      <c r="C87" s="47" t="s">
        <v>270</v>
      </c>
      <c r="D87" s="47" t="s">
        <v>234</v>
      </c>
      <c r="E87" s="48">
        <v>1</v>
      </c>
    </row>
    <row r="88" spans="1:5" ht="24">
      <c r="A88" s="53">
        <f t="shared" si="6"/>
        <v>18</v>
      </c>
      <c r="B88" s="49"/>
      <c r="C88" s="47" t="s">
        <v>256</v>
      </c>
      <c r="D88" s="47" t="s">
        <v>228</v>
      </c>
      <c r="E88" s="48">
        <v>1.9079999999999999</v>
      </c>
    </row>
    <row r="89" spans="1:5" ht="24">
      <c r="A89" s="53">
        <f t="shared" si="6"/>
        <v>19</v>
      </c>
      <c r="B89" s="49"/>
      <c r="C89" s="47" t="s">
        <v>271</v>
      </c>
      <c r="D89" s="47" t="s">
        <v>228</v>
      </c>
      <c r="E89" s="48">
        <v>1.325</v>
      </c>
    </row>
    <row r="90" spans="1:5" ht="24">
      <c r="A90" s="53">
        <f t="shared" si="6"/>
        <v>20</v>
      </c>
      <c r="B90" s="49"/>
      <c r="C90" s="47" t="s">
        <v>416</v>
      </c>
      <c r="D90" s="47" t="s">
        <v>234</v>
      </c>
      <c r="E90" s="48">
        <v>5</v>
      </c>
    </row>
    <row r="91" spans="1:5">
      <c r="A91" s="53">
        <f>A90+1</f>
        <v>21</v>
      </c>
      <c r="B91" s="49"/>
      <c r="C91" s="47" t="s">
        <v>272</v>
      </c>
      <c r="D91" s="47" t="s">
        <v>232</v>
      </c>
      <c r="E91" s="48">
        <v>6</v>
      </c>
    </row>
    <row r="92" spans="1:5">
      <c r="A92" s="53">
        <f t="shared" si="6"/>
        <v>22</v>
      </c>
      <c r="B92" s="49"/>
      <c r="C92" s="47" t="s">
        <v>273</v>
      </c>
      <c r="D92" s="47" t="s">
        <v>234</v>
      </c>
      <c r="E92" s="48">
        <v>6</v>
      </c>
    </row>
    <row r="93" spans="1:5">
      <c r="A93" s="53">
        <f t="shared" si="6"/>
        <v>23</v>
      </c>
      <c r="B93" s="49"/>
      <c r="C93" s="47" t="s">
        <v>260</v>
      </c>
      <c r="D93" s="47" t="s">
        <v>232</v>
      </c>
      <c r="E93" s="48">
        <v>25</v>
      </c>
    </row>
    <row r="94" spans="1:5">
      <c r="A94" s="53">
        <f t="shared" si="6"/>
        <v>24</v>
      </c>
      <c r="B94" s="49"/>
      <c r="C94" s="47" t="s">
        <v>261</v>
      </c>
      <c r="D94" s="47" t="s">
        <v>232</v>
      </c>
      <c r="E94" s="48">
        <v>97</v>
      </c>
    </row>
    <row r="95" spans="1:5">
      <c r="A95" s="53">
        <f t="shared" si="6"/>
        <v>25</v>
      </c>
      <c r="B95" s="49"/>
      <c r="C95" s="47" t="s">
        <v>274</v>
      </c>
      <c r="D95" s="47" t="s">
        <v>232</v>
      </c>
      <c r="E95" s="48">
        <v>20</v>
      </c>
    </row>
    <row r="96" spans="1:5">
      <c r="A96" s="42"/>
      <c r="B96" s="44"/>
      <c r="C96" s="44" t="s">
        <v>275</v>
      </c>
      <c r="D96" s="45"/>
      <c r="E96" s="45"/>
    </row>
    <row r="97" spans="1:5">
      <c r="A97" s="42"/>
      <c r="B97" s="44"/>
      <c r="C97" s="44" t="s">
        <v>276</v>
      </c>
      <c r="D97" s="45"/>
      <c r="E97" s="45"/>
    </row>
  </sheetData>
  <mergeCells count="12">
    <mergeCell ref="C7:E7"/>
    <mergeCell ref="C42:E42"/>
    <mergeCell ref="C43:E43"/>
    <mergeCell ref="C69:E69"/>
    <mergeCell ref="A1:E1"/>
    <mergeCell ref="A2:E2"/>
    <mergeCell ref="A3:B3"/>
    <mergeCell ref="C3:E3"/>
    <mergeCell ref="A4:A5"/>
    <mergeCell ref="B4:B5"/>
    <mergeCell ref="C4:C5"/>
    <mergeCell ref="D4:E4"/>
  </mergeCells>
  <phoneticPr fontId="19" type="noConversion"/>
  <pageMargins left="0.98425196850393704" right="0.59055118110236227" top="0.78740157480314965" bottom="0.59055118110236227" header="0.31496062992125984" footer="0.31496062992125984"/>
  <pageSetup paperSize="9" fitToHeight="0" orientation="portrait" r:id="rId1"/>
  <headerFooter>
    <oddHeader>&amp;F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9"/>
  <sheetViews>
    <sheetView tabSelected="1" topLeftCell="A84" workbookViewId="0">
      <selection activeCell="C108" sqref="C108:E108"/>
    </sheetView>
  </sheetViews>
  <sheetFormatPr defaultRowHeight="12.75"/>
  <cols>
    <col min="1" max="1" width="5.7109375" customWidth="1"/>
    <col min="2" max="2" width="10.7109375" customWidth="1"/>
    <col min="3" max="3" width="50.7109375" customWidth="1"/>
    <col min="4" max="4" width="6.7109375" customWidth="1"/>
    <col min="5" max="5" width="9.7109375" customWidth="1"/>
  </cols>
  <sheetData>
    <row r="1" spans="1:5" ht="12.75" customHeight="1">
      <c r="A1" s="87" t="s">
        <v>442</v>
      </c>
      <c r="B1" s="87"/>
      <c r="C1" s="87"/>
      <c r="D1" s="87"/>
      <c r="E1" s="87"/>
    </row>
    <row r="2" spans="1:5" ht="12.75" customHeight="1">
      <c r="A2" s="87" t="s">
        <v>300</v>
      </c>
      <c r="B2" s="87"/>
      <c r="C2" s="87"/>
      <c r="D2" s="87"/>
      <c r="E2" s="87"/>
    </row>
    <row r="3" spans="1:5" ht="12.75" customHeight="1">
      <c r="A3" s="88" t="s">
        <v>93</v>
      </c>
      <c r="B3" s="88"/>
      <c r="C3" s="88" t="s">
        <v>94</v>
      </c>
      <c r="D3" s="88"/>
      <c r="E3" s="88"/>
    </row>
    <row r="4" spans="1:5">
      <c r="A4" s="89" t="s">
        <v>95</v>
      </c>
      <c r="B4" s="90" t="s">
        <v>91</v>
      </c>
      <c r="C4" s="91" t="s">
        <v>96</v>
      </c>
      <c r="D4" s="89" t="s">
        <v>97</v>
      </c>
      <c r="E4" s="89"/>
    </row>
    <row r="5" spans="1:5">
      <c r="A5" s="89"/>
      <c r="B5" s="89"/>
      <c r="C5" s="91"/>
      <c r="D5" s="24" t="s">
        <v>98</v>
      </c>
      <c r="E5" s="25" t="s">
        <v>99</v>
      </c>
    </row>
    <row r="6" spans="1:5">
      <c r="A6" s="39">
        <v>1</v>
      </c>
      <c r="B6" s="40">
        <v>2</v>
      </c>
      <c r="C6" s="41">
        <v>3</v>
      </c>
      <c r="D6" s="40">
        <v>4</v>
      </c>
      <c r="E6" s="40">
        <v>5</v>
      </c>
    </row>
    <row r="7" spans="1:5">
      <c r="A7" s="61">
        <v>1</v>
      </c>
      <c r="B7" s="61" t="s">
        <v>301</v>
      </c>
      <c r="C7" s="92" t="s">
        <v>302</v>
      </c>
      <c r="D7" s="92"/>
      <c r="E7" s="92"/>
    </row>
    <row r="8" spans="1:5">
      <c r="A8" s="62">
        <v>1</v>
      </c>
      <c r="B8" s="49"/>
      <c r="C8" s="47" t="s">
        <v>370</v>
      </c>
      <c r="D8" s="47" t="s">
        <v>237</v>
      </c>
      <c r="E8" s="48">
        <v>1</v>
      </c>
    </row>
    <row r="9" spans="1:5" ht="13.15" customHeight="1">
      <c r="A9" s="62">
        <f>A8+1</f>
        <v>2</v>
      </c>
      <c r="B9" s="49"/>
      <c r="C9" s="47" t="s">
        <v>371</v>
      </c>
      <c r="D9" s="47" t="s">
        <v>237</v>
      </c>
      <c r="E9" s="48">
        <v>2</v>
      </c>
    </row>
    <row r="10" spans="1:5">
      <c r="A10" s="62">
        <f t="shared" ref="A10:A38" si="0">A9+1</f>
        <v>3</v>
      </c>
      <c r="B10" s="49"/>
      <c r="C10" s="47" t="s">
        <v>372</v>
      </c>
      <c r="D10" s="47" t="s">
        <v>234</v>
      </c>
      <c r="E10" s="48">
        <v>1</v>
      </c>
    </row>
    <row r="11" spans="1:5">
      <c r="A11" s="62">
        <f t="shared" si="0"/>
        <v>4</v>
      </c>
      <c r="B11" s="49"/>
      <c r="C11" s="47" t="s">
        <v>373</v>
      </c>
      <c r="D11" s="47" t="s">
        <v>237</v>
      </c>
      <c r="E11" s="48">
        <v>1</v>
      </c>
    </row>
    <row r="12" spans="1:5" ht="36">
      <c r="A12" s="62">
        <f t="shared" si="0"/>
        <v>5</v>
      </c>
      <c r="B12" s="49"/>
      <c r="C12" s="47" t="s">
        <v>303</v>
      </c>
      <c r="D12" s="47" t="s">
        <v>232</v>
      </c>
      <c r="E12" s="48">
        <v>27</v>
      </c>
    </row>
    <row r="13" spans="1:5" ht="36">
      <c r="A13" s="62">
        <f t="shared" si="0"/>
        <v>6</v>
      </c>
      <c r="B13" s="49"/>
      <c r="C13" s="47" t="s">
        <v>304</v>
      </c>
      <c r="D13" s="47" t="s">
        <v>232</v>
      </c>
      <c r="E13" s="48">
        <v>11</v>
      </c>
    </row>
    <row r="14" spans="1:5" ht="36">
      <c r="A14" s="62">
        <f t="shared" si="0"/>
        <v>7</v>
      </c>
      <c r="B14" s="49"/>
      <c r="C14" s="47" t="s">
        <v>305</v>
      </c>
      <c r="D14" s="47" t="s">
        <v>232</v>
      </c>
      <c r="E14" s="48">
        <v>6</v>
      </c>
    </row>
    <row r="15" spans="1:5" ht="36">
      <c r="A15" s="62">
        <f t="shared" si="0"/>
        <v>8</v>
      </c>
      <c r="B15" s="49"/>
      <c r="C15" s="47" t="s">
        <v>306</v>
      </c>
      <c r="D15" s="47" t="s">
        <v>232</v>
      </c>
      <c r="E15" s="48">
        <v>3</v>
      </c>
    </row>
    <row r="16" spans="1:5" ht="24">
      <c r="A16" s="62">
        <f t="shared" si="0"/>
        <v>9</v>
      </c>
      <c r="B16" s="49"/>
      <c r="C16" s="47" t="s">
        <v>374</v>
      </c>
      <c r="D16" s="47" t="s">
        <v>232</v>
      </c>
      <c r="E16" s="48">
        <v>2</v>
      </c>
    </row>
    <row r="17" spans="1:5">
      <c r="A17" s="62">
        <f t="shared" si="0"/>
        <v>10</v>
      </c>
      <c r="B17" s="49"/>
      <c r="C17" s="47" t="s">
        <v>384</v>
      </c>
      <c r="D17" s="47" t="s">
        <v>234</v>
      </c>
      <c r="E17" s="48">
        <v>1</v>
      </c>
    </row>
    <row r="18" spans="1:5">
      <c r="A18" s="62">
        <f t="shared" si="0"/>
        <v>11</v>
      </c>
      <c r="B18" s="49"/>
      <c r="C18" s="47" t="s">
        <v>307</v>
      </c>
      <c r="D18" s="47" t="s">
        <v>234</v>
      </c>
      <c r="E18" s="48">
        <v>7</v>
      </c>
    </row>
    <row r="19" spans="1:5">
      <c r="A19" s="62">
        <f t="shared" si="0"/>
        <v>12</v>
      </c>
      <c r="B19" s="49"/>
      <c r="C19" s="47" t="s">
        <v>308</v>
      </c>
      <c r="D19" s="47" t="s">
        <v>234</v>
      </c>
      <c r="E19" s="48">
        <v>1</v>
      </c>
    </row>
    <row r="20" spans="1:5">
      <c r="A20" s="62">
        <f t="shared" si="0"/>
        <v>13</v>
      </c>
      <c r="B20" s="49"/>
      <c r="C20" s="47" t="s">
        <v>309</v>
      </c>
      <c r="D20" s="47" t="s">
        <v>234</v>
      </c>
      <c r="E20" s="48">
        <v>1</v>
      </c>
    </row>
    <row r="21" spans="1:5">
      <c r="A21" s="62">
        <f t="shared" si="0"/>
        <v>14</v>
      </c>
      <c r="B21" s="49"/>
      <c r="C21" s="47" t="s">
        <v>345</v>
      </c>
      <c r="D21" s="47" t="s">
        <v>234</v>
      </c>
      <c r="E21" s="48">
        <v>9</v>
      </c>
    </row>
    <row r="22" spans="1:5">
      <c r="A22" s="62">
        <f t="shared" si="0"/>
        <v>15</v>
      </c>
      <c r="B22" s="49"/>
      <c r="C22" s="47" t="s">
        <v>376</v>
      </c>
      <c r="D22" s="47" t="s">
        <v>234</v>
      </c>
      <c r="E22" s="48">
        <v>2</v>
      </c>
    </row>
    <row r="23" spans="1:5">
      <c r="A23" s="62">
        <f t="shared" si="0"/>
        <v>16</v>
      </c>
      <c r="B23" s="49"/>
      <c r="C23" s="47" t="s">
        <v>346</v>
      </c>
      <c r="D23" s="47" t="s">
        <v>234</v>
      </c>
      <c r="E23" s="48">
        <v>1</v>
      </c>
    </row>
    <row r="24" spans="1:5" ht="24">
      <c r="A24" s="62">
        <f t="shared" si="0"/>
        <v>17</v>
      </c>
      <c r="B24" s="49"/>
      <c r="C24" s="47" t="s">
        <v>377</v>
      </c>
      <c r="D24" s="47" t="s">
        <v>234</v>
      </c>
      <c r="E24" s="48">
        <v>1</v>
      </c>
    </row>
    <row r="25" spans="1:5">
      <c r="A25" s="62">
        <f t="shared" si="0"/>
        <v>18</v>
      </c>
      <c r="B25" s="49"/>
      <c r="C25" s="47" t="s">
        <v>378</v>
      </c>
      <c r="D25" s="47" t="s">
        <v>234</v>
      </c>
      <c r="E25" s="48">
        <v>2</v>
      </c>
    </row>
    <row r="26" spans="1:5" ht="24">
      <c r="A26" s="62">
        <f t="shared" si="0"/>
        <v>19</v>
      </c>
      <c r="B26" s="49"/>
      <c r="C26" s="47" t="s">
        <v>379</v>
      </c>
      <c r="D26" s="47" t="s">
        <v>237</v>
      </c>
      <c r="E26" s="48">
        <v>1</v>
      </c>
    </row>
    <row r="27" spans="1:5" ht="24">
      <c r="A27" s="62">
        <f t="shared" si="0"/>
        <v>20</v>
      </c>
      <c r="B27" s="49"/>
      <c r="C27" s="50" t="s">
        <v>383</v>
      </c>
      <c r="D27" s="47" t="s">
        <v>237</v>
      </c>
      <c r="E27" s="48">
        <v>1</v>
      </c>
    </row>
    <row r="28" spans="1:5">
      <c r="A28" s="62">
        <f t="shared" si="0"/>
        <v>21</v>
      </c>
      <c r="B28" s="49"/>
      <c r="C28" s="47" t="s">
        <v>380</v>
      </c>
      <c r="D28" s="47" t="s">
        <v>232</v>
      </c>
      <c r="E28" s="48">
        <v>49</v>
      </c>
    </row>
    <row r="29" spans="1:5">
      <c r="A29" s="62">
        <f t="shared" si="0"/>
        <v>22</v>
      </c>
      <c r="B29" s="49"/>
      <c r="C29" s="47" t="s">
        <v>381</v>
      </c>
      <c r="D29" s="47" t="s">
        <v>234</v>
      </c>
      <c r="E29" s="48">
        <v>1</v>
      </c>
    </row>
    <row r="30" spans="1:5" ht="24">
      <c r="A30" s="62">
        <f t="shared" si="0"/>
        <v>23</v>
      </c>
      <c r="B30" s="49"/>
      <c r="C30" s="47" t="s">
        <v>382</v>
      </c>
      <c r="D30" s="47" t="s">
        <v>232</v>
      </c>
      <c r="E30" s="48">
        <v>49</v>
      </c>
    </row>
    <row r="31" spans="1:5">
      <c r="A31" s="62">
        <f t="shared" si="0"/>
        <v>24</v>
      </c>
      <c r="B31" s="49"/>
      <c r="C31" s="47" t="s">
        <v>310</v>
      </c>
      <c r="D31" s="47" t="s">
        <v>232</v>
      </c>
      <c r="E31" s="48">
        <v>15</v>
      </c>
    </row>
    <row r="32" spans="1:5">
      <c r="A32" s="62">
        <f t="shared" si="0"/>
        <v>25</v>
      </c>
      <c r="B32" s="49"/>
      <c r="C32" s="47" t="s">
        <v>311</v>
      </c>
      <c r="D32" s="47" t="s">
        <v>232</v>
      </c>
      <c r="E32" s="48">
        <v>4</v>
      </c>
    </row>
    <row r="33" spans="1:5">
      <c r="A33" s="62">
        <f t="shared" si="0"/>
        <v>26</v>
      </c>
      <c r="B33" s="49"/>
      <c r="C33" s="47" t="s">
        <v>312</v>
      </c>
      <c r="D33" s="47" t="s">
        <v>232</v>
      </c>
      <c r="E33" s="48">
        <v>6</v>
      </c>
    </row>
    <row r="34" spans="1:5">
      <c r="A34" s="62">
        <f t="shared" si="0"/>
        <v>27</v>
      </c>
      <c r="B34" s="49"/>
      <c r="C34" s="47" t="s">
        <v>313</v>
      </c>
      <c r="D34" s="47" t="s">
        <v>232</v>
      </c>
      <c r="E34" s="48">
        <v>3</v>
      </c>
    </row>
    <row r="35" spans="1:5">
      <c r="A35" s="62">
        <f t="shared" si="0"/>
        <v>28</v>
      </c>
      <c r="B35" s="49"/>
      <c r="C35" s="47" t="s">
        <v>314</v>
      </c>
      <c r="D35" s="47" t="s">
        <v>232</v>
      </c>
      <c r="E35" s="48">
        <v>12</v>
      </c>
    </row>
    <row r="36" spans="1:5">
      <c r="A36" s="62">
        <f t="shared" si="0"/>
        <v>29</v>
      </c>
      <c r="B36" s="49"/>
      <c r="C36" s="47" t="s">
        <v>315</v>
      </c>
      <c r="D36" s="47" t="s">
        <v>232</v>
      </c>
      <c r="E36" s="48">
        <v>7</v>
      </c>
    </row>
    <row r="37" spans="1:5" ht="24">
      <c r="A37" s="62">
        <f t="shared" si="0"/>
        <v>30</v>
      </c>
      <c r="B37" s="49"/>
      <c r="C37" s="47" t="s">
        <v>316</v>
      </c>
      <c r="D37" s="47" t="s">
        <v>232</v>
      </c>
      <c r="E37" s="48">
        <v>6</v>
      </c>
    </row>
    <row r="38" spans="1:5" ht="24">
      <c r="A38" s="62">
        <f t="shared" si="0"/>
        <v>31</v>
      </c>
      <c r="B38" s="49"/>
      <c r="C38" s="47" t="s">
        <v>317</v>
      </c>
      <c r="D38" s="47" t="s">
        <v>232</v>
      </c>
      <c r="E38" s="48">
        <v>6</v>
      </c>
    </row>
    <row r="39" spans="1:5">
      <c r="A39" s="63"/>
      <c r="B39" s="64"/>
      <c r="C39" s="93" t="s">
        <v>318</v>
      </c>
      <c r="D39" s="94"/>
      <c r="E39" s="95"/>
    </row>
    <row r="40" spans="1:5">
      <c r="A40" s="61">
        <v>2</v>
      </c>
      <c r="B40" s="61" t="s">
        <v>301</v>
      </c>
      <c r="C40" s="93" t="s">
        <v>385</v>
      </c>
      <c r="D40" s="94"/>
      <c r="E40" s="95"/>
    </row>
    <row r="41" spans="1:5">
      <c r="A41" s="62">
        <f>31+1</f>
        <v>32</v>
      </c>
      <c r="B41" s="49"/>
      <c r="C41" s="47" t="s">
        <v>387</v>
      </c>
      <c r="D41" s="47" t="s">
        <v>232</v>
      </c>
      <c r="E41" s="48">
        <v>24</v>
      </c>
    </row>
    <row r="42" spans="1:5">
      <c r="A42" s="62">
        <f>A41+1</f>
        <v>33</v>
      </c>
      <c r="B42" s="49"/>
      <c r="C42" s="47" t="s">
        <v>386</v>
      </c>
      <c r="D42" s="47" t="s">
        <v>232</v>
      </c>
      <c r="E42" s="48">
        <v>51</v>
      </c>
    </row>
    <row r="43" spans="1:5">
      <c r="A43" s="62">
        <f t="shared" ref="A43:A55" si="1">A42+1</f>
        <v>34</v>
      </c>
      <c r="B43" s="49"/>
      <c r="C43" s="47" t="s">
        <v>388</v>
      </c>
      <c r="D43" s="47" t="s">
        <v>234</v>
      </c>
      <c r="E43" s="48">
        <v>3</v>
      </c>
    </row>
    <row r="44" spans="1:5">
      <c r="A44" s="62">
        <f t="shared" si="1"/>
        <v>35</v>
      </c>
      <c r="B44" s="49"/>
      <c r="C44" s="47" t="s">
        <v>389</v>
      </c>
      <c r="D44" s="47" t="s">
        <v>234</v>
      </c>
      <c r="E44" s="48">
        <v>3</v>
      </c>
    </row>
    <row r="45" spans="1:5" ht="24">
      <c r="A45" s="62">
        <f t="shared" si="1"/>
        <v>36</v>
      </c>
      <c r="B45" s="49"/>
      <c r="C45" s="47" t="s">
        <v>390</v>
      </c>
      <c r="D45" s="47" t="s">
        <v>237</v>
      </c>
      <c r="E45" s="48">
        <v>3</v>
      </c>
    </row>
    <row r="46" spans="1:5">
      <c r="A46" s="62">
        <f t="shared" si="1"/>
        <v>37</v>
      </c>
      <c r="B46" s="49"/>
      <c r="C46" s="47" t="s">
        <v>391</v>
      </c>
      <c r="D46" s="47" t="s">
        <v>232</v>
      </c>
      <c r="E46" s="48">
        <v>1</v>
      </c>
    </row>
    <row r="47" spans="1:5">
      <c r="A47" s="62">
        <f t="shared" si="1"/>
        <v>38</v>
      </c>
      <c r="B47" s="49"/>
      <c r="C47" s="47" t="s">
        <v>372</v>
      </c>
      <c r="D47" s="47" t="s">
        <v>232</v>
      </c>
      <c r="E47" s="48">
        <v>1</v>
      </c>
    </row>
    <row r="48" spans="1:5">
      <c r="A48" s="62">
        <f t="shared" si="1"/>
        <v>39</v>
      </c>
      <c r="B48" s="49"/>
      <c r="C48" s="47" t="s">
        <v>380</v>
      </c>
      <c r="D48" s="47" t="s">
        <v>232</v>
      </c>
      <c r="E48" s="48">
        <v>75</v>
      </c>
    </row>
    <row r="49" spans="1:5" ht="24">
      <c r="A49" s="62">
        <f t="shared" si="1"/>
        <v>40</v>
      </c>
      <c r="B49" s="49"/>
      <c r="C49" s="47" t="s">
        <v>393</v>
      </c>
      <c r="D49" s="47" t="s">
        <v>232</v>
      </c>
      <c r="E49" s="48">
        <v>24</v>
      </c>
    </row>
    <row r="50" spans="1:5" ht="24">
      <c r="A50" s="62">
        <f t="shared" si="1"/>
        <v>41</v>
      </c>
      <c r="B50" s="49"/>
      <c r="C50" s="47" t="s">
        <v>392</v>
      </c>
      <c r="D50" s="47" t="s">
        <v>232</v>
      </c>
      <c r="E50" s="48">
        <v>51</v>
      </c>
    </row>
    <row r="51" spans="1:5">
      <c r="A51" s="62">
        <f t="shared" si="1"/>
        <v>42</v>
      </c>
      <c r="B51" s="49"/>
      <c r="C51" s="47" t="s">
        <v>394</v>
      </c>
      <c r="D51" s="47" t="s">
        <v>232</v>
      </c>
      <c r="E51" s="48">
        <v>24</v>
      </c>
    </row>
    <row r="52" spans="1:5">
      <c r="A52" s="62">
        <f t="shared" si="1"/>
        <v>43</v>
      </c>
      <c r="B52" s="49"/>
      <c r="C52" s="47" t="s">
        <v>395</v>
      </c>
      <c r="D52" s="47" t="s">
        <v>232</v>
      </c>
      <c r="E52" s="48">
        <v>51</v>
      </c>
    </row>
    <row r="53" spans="1:5" ht="72">
      <c r="A53" s="62">
        <f t="shared" si="1"/>
        <v>44</v>
      </c>
      <c r="B53" s="49"/>
      <c r="C53" s="47" t="s">
        <v>396</v>
      </c>
      <c r="D53" s="47" t="s">
        <v>237</v>
      </c>
      <c r="E53" s="48">
        <v>1</v>
      </c>
    </row>
    <row r="54" spans="1:5" ht="24">
      <c r="A54" s="62">
        <f t="shared" si="1"/>
        <v>45</v>
      </c>
      <c r="B54" s="49"/>
      <c r="C54" s="47" t="s">
        <v>397</v>
      </c>
      <c r="D54" s="47" t="s">
        <v>234</v>
      </c>
      <c r="E54" s="48">
        <v>6</v>
      </c>
    </row>
    <row r="55" spans="1:5">
      <c r="A55" s="62">
        <f t="shared" si="1"/>
        <v>46</v>
      </c>
      <c r="B55" s="49"/>
      <c r="C55" s="47" t="s">
        <v>398</v>
      </c>
      <c r="D55" s="47" t="s">
        <v>234</v>
      </c>
      <c r="E55" s="48">
        <v>6</v>
      </c>
    </row>
    <row r="56" spans="1:5">
      <c r="A56" s="63"/>
      <c r="B56" s="64"/>
      <c r="C56" s="93" t="s">
        <v>399</v>
      </c>
      <c r="D56" s="94"/>
      <c r="E56" s="95"/>
    </row>
    <row r="57" spans="1:5">
      <c r="A57" s="61">
        <v>2</v>
      </c>
      <c r="B57" s="61" t="s">
        <v>301</v>
      </c>
      <c r="C57" s="93" t="s">
        <v>319</v>
      </c>
      <c r="D57" s="94"/>
      <c r="E57" s="95"/>
    </row>
    <row r="58" spans="1:5" ht="24">
      <c r="A58" s="62">
        <f>A55+1</f>
        <v>47</v>
      </c>
      <c r="B58" s="49"/>
      <c r="C58" s="47" t="s">
        <v>400</v>
      </c>
      <c r="D58" s="47" t="s">
        <v>228</v>
      </c>
      <c r="E58" s="48">
        <v>6.24</v>
      </c>
    </row>
    <row r="59" spans="1:5" ht="13.5">
      <c r="A59" s="62">
        <f>A58+1</f>
        <v>48</v>
      </c>
      <c r="B59" s="49"/>
      <c r="C59" s="47" t="s">
        <v>279</v>
      </c>
      <c r="D59" s="47" t="s">
        <v>229</v>
      </c>
      <c r="E59" s="48">
        <v>10.4</v>
      </c>
    </row>
    <row r="60" spans="1:5" ht="24">
      <c r="A60" s="62">
        <f t="shared" ref="A60:A73" si="2">A59+1</f>
        <v>49</v>
      </c>
      <c r="B60" s="49"/>
      <c r="C60" s="47" t="s">
        <v>320</v>
      </c>
      <c r="D60" s="47" t="s">
        <v>232</v>
      </c>
      <c r="E60" s="48">
        <v>13</v>
      </c>
    </row>
    <row r="61" spans="1:5" ht="24">
      <c r="A61" s="62">
        <f t="shared" si="2"/>
        <v>50</v>
      </c>
      <c r="B61" s="49"/>
      <c r="C61" s="47" t="s">
        <v>347</v>
      </c>
      <c r="D61" s="47" t="s">
        <v>228</v>
      </c>
      <c r="E61" s="48">
        <v>4.68</v>
      </c>
    </row>
    <row r="62" spans="1:5" ht="24">
      <c r="A62" s="62">
        <f t="shared" si="2"/>
        <v>51</v>
      </c>
      <c r="B62" s="49"/>
      <c r="C62" s="50" t="s">
        <v>321</v>
      </c>
      <c r="D62" s="47" t="s">
        <v>234</v>
      </c>
      <c r="E62" s="48">
        <v>1</v>
      </c>
    </row>
    <row r="63" spans="1:5" ht="24">
      <c r="A63" s="62">
        <f t="shared" si="2"/>
        <v>52</v>
      </c>
      <c r="B63" s="49"/>
      <c r="C63" s="47" t="s">
        <v>322</v>
      </c>
      <c r="D63" s="47" t="s">
        <v>232</v>
      </c>
      <c r="E63" s="48">
        <v>2</v>
      </c>
    </row>
    <row r="64" spans="1:5" ht="24">
      <c r="A64" s="62">
        <f t="shared" si="2"/>
        <v>53</v>
      </c>
      <c r="B64" s="49"/>
      <c r="C64" s="47" t="s">
        <v>323</v>
      </c>
      <c r="D64" s="47" t="s">
        <v>232</v>
      </c>
      <c r="E64" s="48">
        <v>8</v>
      </c>
    </row>
    <row r="65" spans="1:5">
      <c r="A65" s="62">
        <f t="shared" si="2"/>
        <v>54</v>
      </c>
      <c r="B65" s="49"/>
      <c r="C65" s="47" t="s">
        <v>324</v>
      </c>
      <c r="D65" s="47" t="s">
        <v>234</v>
      </c>
      <c r="E65" s="48">
        <v>1</v>
      </c>
    </row>
    <row r="66" spans="1:5">
      <c r="A66" s="62">
        <f t="shared" si="2"/>
        <v>55</v>
      </c>
      <c r="B66" s="49"/>
      <c r="C66" s="47" t="s">
        <v>325</v>
      </c>
      <c r="D66" s="47" t="s">
        <v>234</v>
      </c>
      <c r="E66" s="48">
        <v>1</v>
      </c>
    </row>
    <row r="67" spans="1:5">
      <c r="A67" s="62">
        <f t="shared" si="2"/>
        <v>56</v>
      </c>
      <c r="B67" s="49"/>
      <c r="C67" s="47" t="s">
        <v>348</v>
      </c>
      <c r="D67" s="47" t="s">
        <v>234</v>
      </c>
      <c r="E67" s="48">
        <v>3</v>
      </c>
    </row>
    <row r="68" spans="1:5">
      <c r="A68" s="62">
        <f t="shared" si="2"/>
        <v>57</v>
      </c>
      <c r="B68" s="49"/>
      <c r="C68" s="47" t="s">
        <v>349</v>
      </c>
      <c r="D68" s="47" t="s">
        <v>234</v>
      </c>
      <c r="E68" s="48">
        <v>2</v>
      </c>
    </row>
    <row r="69" spans="1:5">
      <c r="A69" s="62">
        <f t="shared" si="2"/>
        <v>58</v>
      </c>
      <c r="B69" s="49"/>
      <c r="C69" s="47" t="s">
        <v>326</v>
      </c>
      <c r="D69" s="47" t="s">
        <v>237</v>
      </c>
      <c r="E69" s="48">
        <v>1</v>
      </c>
    </row>
    <row r="70" spans="1:5">
      <c r="A70" s="62">
        <f t="shared" si="2"/>
        <v>59</v>
      </c>
      <c r="B70" s="49"/>
      <c r="C70" s="47" t="s">
        <v>327</v>
      </c>
      <c r="D70" s="47" t="s">
        <v>237</v>
      </c>
      <c r="E70" s="48">
        <v>1</v>
      </c>
    </row>
    <row r="71" spans="1:5" ht="24">
      <c r="A71" s="62">
        <f t="shared" si="2"/>
        <v>60</v>
      </c>
      <c r="B71" s="49"/>
      <c r="C71" s="47" t="s">
        <v>328</v>
      </c>
      <c r="D71" s="47" t="s">
        <v>237</v>
      </c>
      <c r="E71" s="48">
        <v>1</v>
      </c>
    </row>
    <row r="72" spans="1:5" ht="24">
      <c r="A72" s="62">
        <f t="shared" si="2"/>
        <v>61</v>
      </c>
      <c r="B72" s="49"/>
      <c r="C72" s="47" t="s">
        <v>316</v>
      </c>
      <c r="D72" s="47" t="s">
        <v>232</v>
      </c>
      <c r="E72" s="48">
        <v>2</v>
      </c>
    </row>
    <row r="73" spans="1:5" ht="24">
      <c r="A73" s="62">
        <f t="shared" si="2"/>
        <v>62</v>
      </c>
      <c r="B73" s="49"/>
      <c r="C73" s="47" t="s">
        <v>317</v>
      </c>
      <c r="D73" s="47" t="s">
        <v>232</v>
      </c>
      <c r="E73" s="48">
        <v>2</v>
      </c>
    </row>
    <row r="74" spans="1:5">
      <c r="A74" s="63"/>
      <c r="B74" s="64"/>
      <c r="C74" s="93" t="s">
        <v>329</v>
      </c>
      <c r="D74" s="94"/>
      <c r="E74" s="95"/>
    </row>
    <row r="75" spans="1:5">
      <c r="A75" s="61">
        <v>3</v>
      </c>
      <c r="B75" s="65" t="s">
        <v>330</v>
      </c>
      <c r="C75" s="93" t="s">
        <v>401</v>
      </c>
      <c r="D75" s="94"/>
      <c r="E75" s="95"/>
    </row>
    <row r="76" spans="1:5">
      <c r="A76" s="62">
        <f>A73+1</f>
        <v>63</v>
      </c>
      <c r="B76" s="49"/>
      <c r="C76" s="47" t="s">
        <v>402</v>
      </c>
      <c r="D76" s="47" t="s">
        <v>237</v>
      </c>
      <c r="E76" s="48">
        <v>1</v>
      </c>
    </row>
    <row r="77" spans="1:5">
      <c r="A77" s="62">
        <f>A76+1</f>
        <v>64</v>
      </c>
      <c r="B77" s="49"/>
      <c r="C77" s="47" t="s">
        <v>403</v>
      </c>
      <c r="D77" s="47" t="s">
        <v>237</v>
      </c>
      <c r="E77" s="48">
        <v>1</v>
      </c>
    </row>
    <row r="78" spans="1:5">
      <c r="A78" s="62">
        <f>A77+1</f>
        <v>65</v>
      </c>
      <c r="B78" s="49"/>
      <c r="C78" s="47" t="s">
        <v>404</v>
      </c>
      <c r="D78" s="47" t="s">
        <v>237</v>
      </c>
      <c r="E78" s="48">
        <v>1</v>
      </c>
    </row>
    <row r="79" spans="1:5">
      <c r="A79" s="66"/>
      <c r="B79" s="64"/>
      <c r="C79" s="93" t="s">
        <v>331</v>
      </c>
      <c r="D79" s="94"/>
      <c r="E79" s="95"/>
    </row>
    <row r="80" spans="1:5">
      <c r="A80" s="61">
        <v>5</v>
      </c>
      <c r="B80" s="65" t="s">
        <v>332</v>
      </c>
      <c r="C80" s="92" t="s">
        <v>333</v>
      </c>
      <c r="D80" s="92"/>
      <c r="E80" s="92"/>
    </row>
    <row r="81" spans="1:5" ht="24">
      <c r="A81" s="62">
        <f>A78+1</f>
        <v>66</v>
      </c>
      <c r="B81" s="49"/>
      <c r="C81" s="47" t="s">
        <v>334</v>
      </c>
      <c r="D81" s="47" t="s">
        <v>229</v>
      </c>
      <c r="E81" s="48">
        <v>0.99</v>
      </c>
    </row>
    <row r="82" spans="1:5" ht="24">
      <c r="A82" s="62">
        <f>A81+1</f>
        <v>67</v>
      </c>
      <c r="B82" s="49"/>
      <c r="C82" s="47" t="s">
        <v>335</v>
      </c>
      <c r="D82" s="47" t="s">
        <v>229</v>
      </c>
      <c r="E82" s="48">
        <v>8.98</v>
      </c>
    </row>
    <row r="83" spans="1:5" ht="24">
      <c r="A83" s="62">
        <f t="shared" ref="A83:A94" si="3">A82+1</f>
        <v>68</v>
      </c>
      <c r="B83" s="49"/>
      <c r="C83" s="47" t="s">
        <v>405</v>
      </c>
      <c r="D83" s="47" t="s">
        <v>229</v>
      </c>
      <c r="E83" s="48">
        <v>9.9700000000000006</v>
      </c>
    </row>
    <row r="84" spans="1:5" ht="24">
      <c r="A84" s="62">
        <f t="shared" si="3"/>
        <v>69</v>
      </c>
      <c r="B84" s="49"/>
      <c r="C84" s="47" t="s">
        <v>336</v>
      </c>
      <c r="D84" s="47" t="s">
        <v>234</v>
      </c>
      <c r="E84" s="48">
        <v>1</v>
      </c>
    </row>
    <row r="85" spans="1:5">
      <c r="A85" s="62">
        <f t="shared" si="3"/>
        <v>70</v>
      </c>
      <c r="B85" s="49"/>
      <c r="C85" s="47" t="s">
        <v>337</v>
      </c>
      <c r="D85" s="47" t="s">
        <v>234</v>
      </c>
      <c r="E85" s="48">
        <v>1</v>
      </c>
    </row>
    <row r="86" spans="1:5">
      <c r="A86" s="62">
        <f t="shared" si="3"/>
        <v>71</v>
      </c>
      <c r="B86" s="49"/>
      <c r="C86" s="47" t="s">
        <v>338</v>
      </c>
      <c r="D86" s="47" t="s">
        <v>234</v>
      </c>
      <c r="E86" s="48">
        <v>1</v>
      </c>
    </row>
    <row r="87" spans="1:5">
      <c r="A87" s="62">
        <f t="shared" si="3"/>
        <v>72</v>
      </c>
      <c r="B87" s="49"/>
      <c r="C87" s="47" t="s">
        <v>339</v>
      </c>
      <c r="D87" s="47" t="s">
        <v>234</v>
      </c>
      <c r="E87" s="48">
        <v>1</v>
      </c>
    </row>
    <row r="88" spans="1:5">
      <c r="A88" s="62">
        <f t="shared" si="3"/>
        <v>73</v>
      </c>
      <c r="B88" s="49"/>
      <c r="C88" s="47" t="s">
        <v>340</v>
      </c>
      <c r="D88" s="47" t="s">
        <v>234</v>
      </c>
      <c r="E88" s="48">
        <v>2</v>
      </c>
    </row>
    <row r="89" spans="1:5" ht="24">
      <c r="A89" s="62">
        <f t="shared" si="3"/>
        <v>74</v>
      </c>
      <c r="B89" s="49"/>
      <c r="C89" s="47" t="s">
        <v>406</v>
      </c>
      <c r="D89" s="47" t="s">
        <v>234</v>
      </c>
      <c r="E89" s="48">
        <v>1</v>
      </c>
    </row>
    <row r="90" spans="1:5" ht="24">
      <c r="A90" s="62">
        <f t="shared" si="3"/>
        <v>75</v>
      </c>
      <c r="B90" s="49"/>
      <c r="C90" s="47" t="s">
        <v>407</v>
      </c>
      <c r="D90" s="47" t="s">
        <v>234</v>
      </c>
      <c r="E90" s="48">
        <v>1</v>
      </c>
    </row>
    <row r="91" spans="1:5">
      <c r="A91" s="62">
        <f t="shared" si="3"/>
        <v>76</v>
      </c>
      <c r="B91" s="49"/>
      <c r="C91" s="47" t="s">
        <v>341</v>
      </c>
      <c r="D91" s="47" t="s">
        <v>234</v>
      </c>
      <c r="E91" s="48">
        <v>1</v>
      </c>
    </row>
    <row r="92" spans="1:5">
      <c r="A92" s="62">
        <f t="shared" si="3"/>
        <v>77</v>
      </c>
      <c r="B92" s="49"/>
      <c r="C92" s="47" t="s">
        <v>342</v>
      </c>
      <c r="D92" s="47" t="s">
        <v>234</v>
      </c>
      <c r="E92" s="48">
        <v>4</v>
      </c>
    </row>
    <row r="93" spans="1:5">
      <c r="A93" s="62">
        <f t="shared" si="3"/>
        <v>78</v>
      </c>
      <c r="B93" s="49"/>
      <c r="C93" s="47" t="s">
        <v>408</v>
      </c>
      <c r="D93" s="47" t="s">
        <v>234</v>
      </c>
      <c r="E93" s="48">
        <v>3</v>
      </c>
    </row>
    <row r="94" spans="1:5" ht="36">
      <c r="A94" s="62">
        <f t="shared" si="3"/>
        <v>79</v>
      </c>
      <c r="B94" s="49"/>
      <c r="C94" s="47" t="s">
        <v>409</v>
      </c>
      <c r="D94" s="47" t="s">
        <v>234</v>
      </c>
      <c r="E94" s="48">
        <v>3</v>
      </c>
    </row>
    <row r="95" spans="1:5">
      <c r="A95" s="66"/>
      <c r="B95" s="64"/>
      <c r="C95" s="93" t="s">
        <v>343</v>
      </c>
      <c r="D95" s="94"/>
      <c r="E95" s="95"/>
    </row>
    <row r="96" spans="1:5">
      <c r="A96" s="61">
        <v>6</v>
      </c>
      <c r="B96" s="65" t="s">
        <v>332</v>
      </c>
      <c r="C96" s="92" t="s">
        <v>443</v>
      </c>
      <c r="D96" s="92"/>
      <c r="E96" s="92"/>
    </row>
    <row r="97" spans="1:5" ht="24">
      <c r="A97" s="70">
        <v>80</v>
      </c>
      <c r="B97" s="68"/>
      <c r="C97" s="69" t="s">
        <v>444</v>
      </c>
      <c r="D97" s="47" t="s">
        <v>234</v>
      </c>
      <c r="E97" s="72">
        <v>16.260000000000002</v>
      </c>
    </row>
    <row r="98" spans="1:5" ht="24">
      <c r="A98" s="70">
        <v>81</v>
      </c>
      <c r="B98" s="68"/>
      <c r="C98" s="69" t="s">
        <v>445</v>
      </c>
      <c r="D98" s="47" t="s">
        <v>234</v>
      </c>
      <c r="E98" s="72">
        <v>19.43</v>
      </c>
    </row>
    <row r="99" spans="1:5" ht="24">
      <c r="A99" s="70">
        <v>82</v>
      </c>
      <c r="B99" s="68"/>
      <c r="C99" s="69" t="s">
        <v>446</v>
      </c>
      <c r="D99" s="47" t="s">
        <v>234</v>
      </c>
      <c r="E99" s="72">
        <v>2.2000000000000002</v>
      </c>
    </row>
    <row r="100" spans="1:5">
      <c r="A100" s="70">
        <v>83</v>
      </c>
      <c r="B100" s="68"/>
      <c r="C100" s="69" t="s">
        <v>447</v>
      </c>
      <c r="D100" s="47" t="s">
        <v>234</v>
      </c>
      <c r="E100" s="72">
        <v>1</v>
      </c>
    </row>
    <row r="101" spans="1:5">
      <c r="A101" s="70">
        <v>84</v>
      </c>
      <c r="B101" s="68"/>
      <c r="C101" s="69" t="s">
        <v>448</v>
      </c>
      <c r="D101" s="47" t="s">
        <v>234</v>
      </c>
      <c r="E101" s="72">
        <v>2</v>
      </c>
    </row>
    <row r="102" spans="1:5">
      <c r="A102" s="70">
        <v>85</v>
      </c>
      <c r="B102" s="68"/>
      <c r="C102" s="69" t="s">
        <v>449</v>
      </c>
      <c r="D102" s="47" t="s">
        <v>234</v>
      </c>
      <c r="E102" s="72">
        <v>11</v>
      </c>
    </row>
    <row r="103" spans="1:5" ht="60">
      <c r="A103" s="70">
        <v>86</v>
      </c>
      <c r="B103" s="68"/>
      <c r="C103" s="69" t="s">
        <v>450</v>
      </c>
      <c r="D103" s="47" t="s">
        <v>234</v>
      </c>
      <c r="E103" s="72">
        <v>1</v>
      </c>
    </row>
    <row r="104" spans="1:5">
      <c r="A104" s="70">
        <v>87</v>
      </c>
      <c r="B104" s="68"/>
      <c r="C104" s="69" t="s">
        <v>451</v>
      </c>
      <c r="D104" s="47" t="s">
        <v>234</v>
      </c>
      <c r="E104" s="72">
        <v>1</v>
      </c>
    </row>
    <row r="105" spans="1:5">
      <c r="A105" s="70">
        <v>88</v>
      </c>
      <c r="B105" s="68"/>
      <c r="C105" s="69" t="s">
        <v>337</v>
      </c>
      <c r="D105" s="47" t="s">
        <v>234</v>
      </c>
      <c r="E105" s="72">
        <v>1</v>
      </c>
    </row>
    <row r="106" spans="1:5" ht="60">
      <c r="A106" s="70">
        <v>89</v>
      </c>
      <c r="B106" s="68"/>
      <c r="C106" s="69" t="s">
        <v>452</v>
      </c>
      <c r="D106" s="47" t="s">
        <v>234</v>
      </c>
      <c r="E106" s="72">
        <v>1</v>
      </c>
    </row>
    <row r="107" spans="1:5" ht="24">
      <c r="A107" s="70">
        <v>90</v>
      </c>
      <c r="B107" s="68"/>
      <c r="C107" s="71" t="s">
        <v>453</v>
      </c>
      <c r="D107" s="47" t="s">
        <v>234</v>
      </c>
      <c r="E107" s="73">
        <v>1</v>
      </c>
    </row>
    <row r="108" spans="1:5">
      <c r="A108" s="66"/>
      <c r="B108" s="64"/>
      <c r="C108" s="93" t="s">
        <v>343</v>
      </c>
      <c r="D108" s="94"/>
      <c r="E108" s="95"/>
    </row>
    <row r="109" spans="1:5">
      <c r="A109" s="66"/>
      <c r="B109" s="64"/>
      <c r="C109" s="93" t="s">
        <v>344</v>
      </c>
      <c r="D109" s="94"/>
      <c r="E109" s="95"/>
    </row>
  </sheetData>
  <mergeCells count="21">
    <mergeCell ref="C80:E80"/>
    <mergeCell ref="C95:E95"/>
    <mergeCell ref="C109:E109"/>
    <mergeCell ref="C7:E7"/>
    <mergeCell ref="C39:E39"/>
    <mergeCell ref="C57:E57"/>
    <mergeCell ref="C74:E74"/>
    <mergeCell ref="C75:E75"/>
    <mergeCell ref="C79:E79"/>
    <mergeCell ref="C40:E40"/>
    <mergeCell ref="C56:E56"/>
    <mergeCell ref="C96:E96"/>
    <mergeCell ref="C108:E108"/>
    <mergeCell ref="A1:E1"/>
    <mergeCell ref="A2:E2"/>
    <mergeCell ref="A3:B3"/>
    <mergeCell ref="C3:E3"/>
    <mergeCell ref="A4:A5"/>
    <mergeCell ref="B4:B5"/>
    <mergeCell ref="C4:C5"/>
    <mergeCell ref="D4:E4"/>
  </mergeCells>
  <phoneticPr fontId="19" type="noConversion"/>
  <pageMargins left="0.98425196850393704" right="0.59055118110236227" top="0.78740157480314965" bottom="0.59055118110236227" header="0.31496062992125984" footer="0.31496062992125984"/>
  <pageSetup paperSize="9" fitToHeight="0" orientation="portrait" r:id="rId1"/>
  <headerFooter>
    <oddHeader>&amp;F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4"/>
  <sheetViews>
    <sheetView workbookViewId="0">
      <selection activeCell="I13" sqref="I13"/>
    </sheetView>
  </sheetViews>
  <sheetFormatPr defaultRowHeight="12.75"/>
  <cols>
    <col min="1" max="1" width="4.7109375" customWidth="1"/>
    <col min="2" max="2" width="11.7109375" customWidth="1"/>
    <col min="3" max="3" width="45.7109375" customWidth="1"/>
    <col min="4" max="4" width="6.7109375" customWidth="1"/>
    <col min="5" max="5" width="9.7109375" customWidth="1"/>
  </cols>
  <sheetData>
    <row r="1" spans="1:5" ht="12.75" customHeight="1">
      <c r="A1" s="87" t="s">
        <v>442</v>
      </c>
      <c r="B1" s="87"/>
      <c r="C1" s="87"/>
      <c r="D1" s="87"/>
      <c r="E1" s="87"/>
    </row>
    <row r="2" spans="1:5" ht="12.75" customHeight="1">
      <c r="A2" s="87" t="s">
        <v>146</v>
      </c>
      <c r="B2" s="87"/>
      <c r="C2" s="87"/>
      <c r="D2" s="87"/>
      <c r="E2" s="87"/>
    </row>
    <row r="3" spans="1:5" ht="12.75" customHeight="1">
      <c r="A3" s="88" t="s">
        <v>93</v>
      </c>
      <c r="B3" s="88"/>
      <c r="C3" s="88" t="s">
        <v>94</v>
      </c>
      <c r="D3" s="88"/>
      <c r="E3" s="88"/>
    </row>
    <row r="4" spans="1:5">
      <c r="A4" s="89" t="s">
        <v>95</v>
      </c>
      <c r="B4" s="90" t="s">
        <v>91</v>
      </c>
      <c r="C4" s="91" t="s">
        <v>96</v>
      </c>
      <c r="D4" s="89" t="s">
        <v>97</v>
      </c>
      <c r="E4" s="89"/>
    </row>
    <row r="5" spans="1:5">
      <c r="A5" s="89"/>
      <c r="B5" s="89"/>
      <c r="C5" s="91"/>
      <c r="D5" s="24" t="s">
        <v>98</v>
      </c>
      <c r="E5" s="25" t="s">
        <v>99</v>
      </c>
    </row>
    <row r="6" spans="1:5">
      <c r="A6" s="26">
        <v>1</v>
      </c>
      <c r="B6" s="24">
        <v>2</v>
      </c>
      <c r="C6" s="67">
        <v>3</v>
      </c>
      <c r="D6" s="24">
        <v>4</v>
      </c>
      <c r="E6" s="24">
        <v>5</v>
      </c>
    </row>
    <row r="7" spans="1:5" ht="12.75" customHeight="1">
      <c r="A7" s="27"/>
      <c r="B7" s="28" t="s">
        <v>147</v>
      </c>
      <c r="C7" s="29" t="s">
        <v>148</v>
      </c>
      <c r="D7" s="28"/>
      <c r="E7" s="28"/>
    </row>
    <row r="8" spans="1:5" ht="37.5" customHeight="1">
      <c r="A8" s="26">
        <v>1</v>
      </c>
      <c r="B8" s="30"/>
      <c r="C8" s="31" t="s">
        <v>149</v>
      </c>
      <c r="D8" s="30" t="s">
        <v>30</v>
      </c>
      <c r="E8" s="36">
        <v>1</v>
      </c>
    </row>
    <row r="9" spans="1:5" ht="37.5" customHeight="1">
      <c r="A9" s="26">
        <v>2</v>
      </c>
      <c r="B9" s="30"/>
      <c r="C9" s="31" t="s">
        <v>364</v>
      </c>
      <c r="D9" s="30" t="s">
        <v>30</v>
      </c>
      <c r="E9" s="36">
        <v>1</v>
      </c>
    </row>
    <row r="10" spans="1:5" ht="37.5" customHeight="1">
      <c r="A10" s="26">
        <v>3</v>
      </c>
      <c r="B10" s="30"/>
      <c r="C10" s="31" t="s">
        <v>150</v>
      </c>
      <c r="D10" s="30" t="s">
        <v>30</v>
      </c>
      <c r="E10" s="36">
        <v>4</v>
      </c>
    </row>
    <row r="11" spans="1:5" ht="12.75" customHeight="1">
      <c r="A11" s="32"/>
      <c r="B11" s="28" t="s">
        <v>151</v>
      </c>
      <c r="C11" s="29" t="s">
        <v>152</v>
      </c>
      <c r="D11" s="28"/>
      <c r="E11" s="37"/>
    </row>
    <row r="12" spans="1:5" ht="12.75" customHeight="1">
      <c r="A12" s="27"/>
      <c r="B12" s="28" t="s">
        <v>147</v>
      </c>
      <c r="C12" s="29" t="s">
        <v>153</v>
      </c>
      <c r="D12" s="28"/>
      <c r="E12" s="37"/>
    </row>
    <row r="13" spans="1:5" ht="37.5" customHeight="1">
      <c r="A13" s="26">
        <v>4</v>
      </c>
      <c r="B13" s="30"/>
      <c r="C13" s="31" t="s">
        <v>154</v>
      </c>
      <c r="D13" s="30" t="s">
        <v>30</v>
      </c>
      <c r="E13" s="36">
        <v>50</v>
      </c>
    </row>
    <row r="14" spans="1:5" ht="12.75" customHeight="1">
      <c r="A14" s="26">
        <f>A13+1</f>
        <v>5</v>
      </c>
      <c r="B14" s="30"/>
      <c r="C14" s="31" t="s">
        <v>155</v>
      </c>
      <c r="D14" s="30" t="s">
        <v>29</v>
      </c>
      <c r="E14" s="36">
        <v>50</v>
      </c>
    </row>
    <row r="15" spans="1:5" ht="12.75" customHeight="1">
      <c r="A15" s="26">
        <f>A14+1</f>
        <v>6</v>
      </c>
      <c r="B15" s="30"/>
      <c r="C15" s="31" t="s">
        <v>156</v>
      </c>
      <c r="D15" s="30" t="s">
        <v>29</v>
      </c>
      <c r="E15" s="36">
        <v>521</v>
      </c>
    </row>
    <row r="16" spans="1:5" ht="12.75" customHeight="1">
      <c r="A16" s="26">
        <f t="shared" ref="A16:A17" si="0">A15+1</f>
        <v>7</v>
      </c>
      <c r="B16" s="30"/>
      <c r="C16" s="31" t="s">
        <v>157</v>
      </c>
      <c r="D16" s="30" t="s">
        <v>29</v>
      </c>
      <c r="E16" s="36">
        <v>184</v>
      </c>
    </row>
    <row r="17" spans="1:5" ht="37.5" customHeight="1">
      <c r="A17" s="26">
        <f t="shared" si="0"/>
        <v>8</v>
      </c>
      <c r="B17" s="30"/>
      <c r="C17" s="31" t="s">
        <v>158</v>
      </c>
      <c r="D17" s="30" t="s">
        <v>159</v>
      </c>
      <c r="E17" s="36">
        <v>3</v>
      </c>
    </row>
    <row r="18" spans="1:5" ht="12.75" customHeight="1">
      <c r="A18" s="32"/>
      <c r="B18" s="28" t="s">
        <v>151</v>
      </c>
      <c r="C18" s="29" t="s">
        <v>160</v>
      </c>
      <c r="D18" s="28"/>
      <c r="E18" s="37"/>
    </row>
    <row r="19" spans="1:5" ht="12.75" customHeight="1">
      <c r="A19" s="27"/>
      <c r="B19" s="28" t="s">
        <v>147</v>
      </c>
      <c r="C19" s="29" t="s">
        <v>161</v>
      </c>
      <c r="D19" s="28"/>
      <c r="E19" s="37"/>
    </row>
    <row r="20" spans="1:5" ht="37.5" customHeight="1">
      <c r="A20" s="26">
        <v>9</v>
      </c>
      <c r="B20" s="30"/>
      <c r="C20" s="31" t="s">
        <v>365</v>
      </c>
      <c r="D20" s="30" t="s">
        <v>29</v>
      </c>
      <c r="E20" s="36">
        <v>20</v>
      </c>
    </row>
    <row r="21" spans="1:5" ht="25.5" customHeight="1">
      <c r="A21" s="26">
        <f>A20+1</f>
        <v>10</v>
      </c>
      <c r="B21" s="30"/>
      <c r="C21" s="31" t="s">
        <v>366</v>
      </c>
      <c r="D21" s="30" t="s">
        <v>29</v>
      </c>
      <c r="E21" s="36">
        <v>4</v>
      </c>
    </row>
    <row r="22" spans="1:5" ht="37.5" customHeight="1">
      <c r="A22" s="26">
        <f t="shared" ref="A22:A41" si="1">A21+1</f>
        <v>11</v>
      </c>
      <c r="B22" s="30"/>
      <c r="C22" s="31" t="s">
        <v>162</v>
      </c>
      <c r="D22" s="30" t="s">
        <v>29</v>
      </c>
      <c r="E22" s="36">
        <v>125</v>
      </c>
    </row>
    <row r="23" spans="1:5" ht="25.5" customHeight="1">
      <c r="A23" s="26">
        <f t="shared" si="1"/>
        <v>12</v>
      </c>
      <c r="B23" s="30"/>
      <c r="C23" s="31" t="s">
        <v>163</v>
      </c>
      <c r="D23" s="30" t="s">
        <v>29</v>
      </c>
      <c r="E23" s="36">
        <v>389</v>
      </c>
    </row>
    <row r="24" spans="1:5" ht="36">
      <c r="A24" s="26">
        <f t="shared" si="1"/>
        <v>13</v>
      </c>
      <c r="B24" s="30"/>
      <c r="C24" s="31" t="s">
        <v>164</v>
      </c>
      <c r="D24" s="30" t="s">
        <v>29</v>
      </c>
      <c r="E24" s="36">
        <v>125</v>
      </c>
    </row>
    <row r="25" spans="1:5" ht="36">
      <c r="A25" s="26">
        <f t="shared" si="1"/>
        <v>14</v>
      </c>
      <c r="B25" s="30"/>
      <c r="C25" s="31" t="s">
        <v>165</v>
      </c>
      <c r="D25" s="30" t="s">
        <v>29</v>
      </c>
      <c r="E25" s="36">
        <v>30</v>
      </c>
    </row>
    <row r="26" spans="1:5" ht="24">
      <c r="A26" s="26">
        <f t="shared" si="1"/>
        <v>15</v>
      </c>
      <c r="B26" s="30"/>
      <c r="C26" s="31" t="s">
        <v>166</v>
      </c>
      <c r="D26" s="30" t="s">
        <v>29</v>
      </c>
      <c r="E26" s="36">
        <v>17</v>
      </c>
    </row>
    <row r="27" spans="1:5" ht="36">
      <c r="A27" s="26">
        <f t="shared" si="1"/>
        <v>16</v>
      </c>
      <c r="B27" s="30"/>
      <c r="C27" s="31" t="s">
        <v>167</v>
      </c>
      <c r="D27" s="30" t="s">
        <v>29</v>
      </c>
      <c r="E27" s="36">
        <v>46</v>
      </c>
    </row>
    <row r="28" spans="1:5" ht="24">
      <c r="A28" s="26">
        <f t="shared" si="1"/>
        <v>17</v>
      </c>
      <c r="B28" s="30"/>
      <c r="C28" s="31" t="s">
        <v>168</v>
      </c>
      <c r="D28" s="30" t="s">
        <v>29</v>
      </c>
      <c r="E28" s="36">
        <v>46</v>
      </c>
    </row>
    <row r="29" spans="1:5" ht="36">
      <c r="A29" s="26">
        <f t="shared" si="1"/>
        <v>18</v>
      </c>
      <c r="B29" s="30"/>
      <c r="C29" s="31" t="s">
        <v>169</v>
      </c>
      <c r="D29" s="30" t="s">
        <v>29</v>
      </c>
      <c r="E29" s="36">
        <v>139</v>
      </c>
    </row>
    <row r="30" spans="1:5" ht="36">
      <c r="A30" s="26">
        <f t="shared" si="1"/>
        <v>19</v>
      </c>
      <c r="B30" s="30"/>
      <c r="C30" s="31" t="s">
        <v>170</v>
      </c>
      <c r="D30" s="30" t="s">
        <v>29</v>
      </c>
      <c r="E30" s="36">
        <v>31</v>
      </c>
    </row>
    <row r="31" spans="1:5" ht="24">
      <c r="A31" s="26">
        <f t="shared" si="1"/>
        <v>20</v>
      </c>
      <c r="B31" s="30"/>
      <c r="C31" s="31" t="s">
        <v>171</v>
      </c>
      <c r="D31" s="30" t="s">
        <v>29</v>
      </c>
      <c r="E31" s="36">
        <v>20</v>
      </c>
    </row>
    <row r="32" spans="1:5" ht="36">
      <c r="A32" s="26">
        <f t="shared" si="1"/>
        <v>21</v>
      </c>
      <c r="B32" s="30"/>
      <c r="C32" s="31" t="s">
        <v>367</v>
      </c>
      <c r="D32" s="30" t="s">
        <v>29</v>
      </c>
      <c r="E32" s="36">
        <v>30</v>
      </c>
    </row>
    <row r="33" spans="1:5" ht="24">
      <c r="A33" s="26">
        <f t="shared" si="1"/>
        <v>22</v>
      </c>
      <c r="B33" s="30"/>
      <c r="C33" s="31" t="s">
        <v>368</v>
      </c>
      <c r="D33" s="30" t="s">
        <v>29</v>
      </c>
      <c r="E33" s="36">
        <v>45</v>
      </c>
    </row>
    <row r="34" spans="1:5" ht="36">
      <c r="A34" s="26">
        <f t="shared" si="1"/>
        <v>23</v>
      </c>
      <c r="B34" s="30"/>
      <c r="C34" s="31" t="s">
        <v>172</v>
      </c>
      <c r="D34" s="30" t="s">
        <v>29</v>
      </c>
      <c r="E34" s="36">
        <v>80</v>
      </c>
    </row>
    <row r="35" spans="1:5" ht="24">
      <c r="A35" s="26">
        <f t="shared" si="1"/>
        <v>24</v>
      </c>
      <c r="B35" s="30"/>
      <c r="C35" s="31" t="s">
        <v>173</v>
      </c>
      <c r="D35" s="30" t="s">
        <v>29</v>
      </c>
      <c r="E35" s="36">
        <v>184</v>
      </c>
    </row>
    <row r="36" spans="1:5" ht="24">
      <c r="A36" s="26">
        <f t="shared" si="1"/>
        <v>25</v>
      </c>
      <c r="B36" s="30"/>
      <c r="C36" s="31" t="s">
        <v>174</v>
      </c>
      <c r="D36" s="30" t="s">
        <v>29</v>
      </c>
      <c r="E36" s="36">
        <v>125</v>
      </c>
    </row>
    <row r="37" spans="1:5" ht="24">
      <c r="A37" s="26">
        <f t="shared" si="1"/>
        <v>26</v>
      </c>
      <c r="B37" s="30"/>
      <c r="C37" s="31" t="s">
        <v>175</v>
      </c>
      <c r="D37" s="30" t="s">
        <v>29</v>
      </c>
      <c r="E37" s="36">
        <v>14</v>
      </c>
    </row>
    <row r="38" spans="1:5" ht="24">
      <c r="A38" s="26">
        <f t="shared" si="1"/>
        <v>27</v>
      </c>
      <c r="B38" s="30"/>
      <c r="C38" s="31" t="s">
        <v>176</v>
      </c>
      <c r="D38" s="30" t="s">
        <v>29</v>
      </c>
      <c r="E38" s="36">
        <v>250</v>
      </c>
    </row>
    <row r="39" spans="1:5" ht="24">
      <c r="A39" s="26">
        <f t="shared" si="1"/>
        <v>28</v>
      </c>
      <c r="B39" s="30"/>
      <c r="C39" s="31" t="s">
        <v>177</v>
      </c>
      <c r="D39" s="30" t="s">
        <v>29</v>
      </c>
      <c r="E39" s="36">
        <v>14</v>
      </c>
    </row>
    <row r="40" spans="1:5" ht="24">
      <c r="A40" s="26">
        <f t="shared" si="1"/>
        <v>29</v>
      </c>
      <c r="B40" s="30"/>
      <c r="C40" s="31" t="s">
        <v>178</v>
      </c>
      <c r="D40" s="30" t="s">
        <v>29</v>
      </c>
      <c r="E40" s="36">
        <v>161</v>
      </c>
    </row>
    <row r="41" spans="1:5" ht="24">
      <c r="A41" s="26">
        <f t="shared" si="1"/>
        <v>30</v>
      </c>
      <c r="B41" s="30"/>
      <c r="C41" s="31" t="s">
        <v>281</v>
      </c>
      <c r="D41" s="30" t="s">
        <v>29</v>
      </c>
      <c r="E41" s="36">
        <v>125</v>
      </c>
    </row>
    <row r="42" spans="1:5" ht="12.75" customHeight="1">
      <c r="A42" s="27"/>
      <c r="B42" s="28" t="s">
        <v>151</v>
      </c>
      <c r="C42" s="29" t="s">
        <v>179</v>
      </c>
      <c r="D42" s="33"/>
      <c r="E42" s="37"/>
    </row>
    <row r="43" spans="1:5" ht="12.75" customHeight="1">
      <c r="A43" s="27"/>
      <c r="B43" s="28" t="s">
        <v>147</v>
      </c>
      <c r="C43" s="29" t="s">
        <v>180</v>
      </c>
      <c r="D43" s="33"/>
      <c r="E43" s="37"/>
    </row>
    <row r="44" spans="1:5" ht="24">
      <c r="A44" s="26">
        <v>31</v>
      </c>
      <c r="B44" s="30"/>
      <c r="C44" s="31" t="s">
        <v>181</v>
      </c>
      <c r="D44" s="30" t="s">
        <v>182</v>
      </c>
      <c r="E44" s="36">
        <v>6</v>
      </c>
    </row>
    <row r="45" spans="1:5" ht="24">
      <c r="A45" s="26">
        <f>A44+1</f>
        <v>32</v>
      </c>
      <c r="B45" s="30"/>
      <c r="C45" s="31" t="s">
        <v>183</v>
      </c>
      <c r="D45" s="30" t="s">
        <v>182</v>
      </c>
      <c r="E45" s="36">
        <v>7</v>
      </c>
    </row>
    <row r="46" spans="1:5" ht="24">
      <c r="A46" s="26">
        <f t="shared" ref="A46:A49" si="2">A45+1</f>
        <v>33</v>
      </c>
      <c r="B46" s="30"/>
      <c r="C46" s="31" t="s">
        <v>184</v>
      </c>
      <c r="D46" s="30" t="s">
        <v>182</v>
      </c>
      <c r="E46" s="36">
        <v>5</v>
      </c>
    </row>
    <row r="47" spans="1:5" ht="24">
      <c r="A47" s="26">
        <f t="shared" si="2"/>
        <v>34</v>
      </c>
      <c r="B47" s="30"/>
      <c r="C47" s="31" t="s">
        <v>185</v>
      </c>
      <c r="D47" s="30" t="s">
        <v>182</v>
      </c>
      <c r="E47" s="36">
        <v>6</v>
      </c>
    </row>
    <row r="48" spans="1:5" ht="24">
      <c r="A48" s="26">
        <f t="shared" si="2"/>
        <v>35</v>
      </c>
      <c r="B48" s="30"/>
      <c r="C48" s="31" t="s">
        <v>186</v>
      </c>
      <c r="D48" s="30" t="s">
        <v>182</v>
      </c>
      <c r="E48" s="36">
        <v>7</v>
      </c>
    </row>
    <row r="49" spans="1:5" ht="24">
      <c r="A49" s="26">
        <f t="shared" si="2"/>
        <v>36</v>
      </c>
      <c r="B49" s="30"/>
      <c r="C49" s="31" t="s">
        <v>369</v>
      </c>
      <c r="D49" s="30" t="s">
        <v>182</v>
      </c>
      <c r="E49" s="36">
        <v>37</v>
      </c>
    </row>
    <row r="50" spans="1:5" ht="36">
      <c r="A50" s="26">
        <f>A49+1</f>
        <v>37</v>
      </c>
      <c r="B50" s="30"/>
      <c r="C50" s="31" t="s">
        <v>187</v>
      </c>
      <c r="D50" s="30" t="s">
        <v>182</v>
      </c>
      <c r="E50" s="36">
        <v>4</v>
      </c>
    </row>
    <row r="51" spans="1:5" ht="12.75" customHeight="1">
      <c r="A51" s="27"/>
      <c r="B51" s="28" t="s">
        <v>151</v>
      </c>
      <c r="C51" s="29" t="s">
        <v>188</v>
      </c>
      <c r="D51" s="28"/>
      <c r="E51" s="37"/>
    </row>
    <row r="52" spans="1:5" ht="12.75" customHeight="1">
      <c r="A52" s="27"/>
      <c r="B52" s="28" t="s">
        <v>147</v>
      </c>
      <c r="C52" s="29" t="s">
        <v>189</v>
      </c>
      <c r="D52" s="28"/>
      <c r="E52" s="37"/>
    </row>
    <row r="53" spans="1:5" ht="24">
      <c r="A53" s="26">
        <v>38</v>
      </c>
      <c r="B53" s="30"/>
      <c r="C53" s="31" t="s">
        <v>190</v>
      </c>
      <c r="D53" s="30" t="s">
        <v>30</v>
      </c>
      <c r="E53" s="36">
        <v>8</v>
      </c>
    </row>
    <row r="54" spans="1:5" ht="24">
      <c r="A54" s="26">
        <f>A53+1</f>
        <v>39</v>
      </c>
      <c r="B54" s="30"/>
      <c r="C54" s="31" t="s">
        <v>191</v>
      </c>
      <c r="D54" s="30" t="s">
        <v>30</v>
      </c>
      <c r="E54" s="36">
        <v>24</v>
      </c>
    </row>
    <row r="55" spans="1:5" ht="36">
      <c r="A55" s="26">
        <f t="shared" ref="A55:A59" si="3">A54+1</f>
        <v>40</v>
      </c>
      <c r="B55" s="30"/>
      <c r="C55" s="31" t="s">
        <v>192</v>
      </c>
      <c r="D55" s="30" t="s">
        <v>30</v>
      </c>
      <c r="E55" s="36">
        <v>4</v>
      </c>
    </row>
    <row r="56" spans="1:5" ht="36">
      <c r="A56" s="26">
        <f t="shared" si="3"/>
        <v>41</v>
      </c>
      <c r="B56" s="30"/>
      <c r="C56" s="31" t="s">
        <v>193</v>
      </c>
      <c r="D56" s="30" t="s">
        <v>30</v>
      </c>
      <c r="E56" s="36">
        <v>2</v>
      </c>
    </row>
    <row r="57" spans="1:5" ht="60">
      <c r="A57" s="26">
        <f t="shared" si="3"/>
        <v>42</v>
      </c>
      <c r="B57" s="30"/>
      <c r="C57" s="31" t="s">
        <v>194</v>
      </c>
      <c r="D57" s="30" t="s">
        <v>30</v>
      </c>
      <c r="E57" s="36">
        <v>16</v>
      </c>
    </row>
    <row r="58" spans="1:5">
      <c r="A58" s="26">
        <f t="shared" si="3"/>
        <v>43</v>
      </c>
      <c r="B58" s="30"/>
      <c r="C58" s="31" t="s">
        <v>195</v>
      </c>
      <c r="D58" s="30" t="s">
        <v>30</v>
      </c>
      <c r="E58" s="36">
        <v>1</v>
      </c>
    </row>
    <row r="59" spans="1:5" ht="24">
      <c r="A59" s="26">
        <f t="shared" si="3"/>
        <v>44</v>
      </c>
      <c r="B59" s="30"/>
      <c r="C59" s="31" t="s">
        <v>196</v>
      </c>
      <c r="D59" s="30" t="s">
        <v>30</v>
      </c>
      <c r="E59" s="36">
        <v>14</v>
      </c>
    </row>
    <row r="60" spans="1:5" ht="12.75" customHeight="1">
      <c r="A60" s="32"/>
      <c r="B60" s="28" t="s">
        <v>151</v>
      </c>
      <c r="C60" s="29" t="s">
        <v>197</v>
      </c>
      <c r="D60" s="28"/>
      <c r="E60" s="37"/>
    </row>
    <row r="61" spans="1:5" ht="12.75" customHeight="1">
      <c r="A61" s="32"/>
      <c r="B61" s="28" t="s">
        <v>147</v>
      </c>
      <c r="C61" s="29" t="s">
        <v>198</v>
      </c>
      <c r="D61" s="28"/>
      <c r="E61" s="37"/>
    </row>
    <row r="62" spans="1:5" ht="24">
      <c r="A62" s="26">
        <v>45</v>
      </c>
      <c r="B62" s="30"/>
      <c r="C62" s="31" t="s">
        <v>199</v>
      </c>
      <c r="D62" s="30" t="s">
        <v>29</v>
      </c>
      <c r="E62" s="36">
        <v>163</v>
      </c>
    </row>
    <row r="63" spans="1:5" ht="24">
      <c r="A63" s="26">
        <f>A62+1</f>
        <v>46</v>
      </c>
      <c r="B63" s="30"/>
      <c r="C63" s="31" t="s">
        <v>200</v>
      </c>
      <c r="D63" s="30" t="s">
        <v>29</v>
      </c>
      <c r="E63" s="36">
        <v>45</v>
      </c>
    </row>
    <row r="64" spans="1:5">
      <c r="A64" s="26">
        <f t="shared" ref="A64:A71" si="4">A63+1</f>
        <v>47</v>
      </c>
      <c r="B64" s="30"/>
      <c r="C64" s="31" t="s">
        <v>201</v>
      </c>
      <c r="D64" s="30" t="s">
        <v>30</v>
      </c>
      <c r="E64" s="36">
        <v>1</v>
      </c>
    </row>
    <row r="65" spans="1:5" ht="36">
      <c r="A65" s="26">
        <f t="shared" si="4"/>
        <v>48</v>
      </c>
      <c r="B65" s="30"/>
      <c r="C65" s="31" t="s">
        <v>202</v>
      </c>
      <c r="D65" s="30" t="s">
        <v>29</v>
      </c>
      <c r="E65" s="36">
        <v>5</v>
      </c>
    </row>
    <row r="66" spans="1:5" ht="36">
      <c r="A66" s="26">
        <f t="shared" si="4"/>
        <v>49</v>
      </c>
      <c r="B66" s="30"/>
      <c r="C66" s="31" t="s">
        <v>203</v>
      </c>
      <c r="D66" s="30" t="s">
        <v>29</v>
      </c>
      <c r="E66" s="36">
        <v>50</v>
      </c>
    </row>
    <row r="67" spans="1:5" ht="36">
      <c r="A67" s="26">
        <f t="shared" si="4"/>
        <v>50</v>
      </c>
      <c r="B67" s="30"/>
      <c r="C67" s="31" t="s">
        <v>204</v>
      </c>
      <c r="D67" s="30" t="s">
        <v>29</v>
      </c>
      <c r="E67" s="36">
        <v>50</v>
      </c>
    </row>
    <row r="68" spans="1:5" ht="24">
      <c r="A68" s="26">
        <f t="shared" si="4"/>
        <v>51</v>
      </c>
      <c r="B68" s="30"/>
      <c r="C68" s="31" t="s">
        <v>205</v>
      </c>
      <c r="D68" s="30" t="s">
        <v>29</v>
      </c>
      <c r="E68" s="36">
        <v>72</v>
      </c>
    </row>
    <row r="69" spans="1:5" ht="24">
      <c r="A69" s="26">
        <f t="shared" si="4"/>
        <v>52</v>
      </c>
      <c r="B69" s="30"/>
      <c r="C69" s="31" t="s">
        <v>206</v>
      </c>
      <c r="D69" s="30" t="s">
        <v>29</v>
      </c>
      <c r="E69" s="36">
        <v>84</v>
      </c>
    </row>
    <row r="70" spans="1:5" ht="24">
      <c r="A70" s="26">
        <f t="shared" si="4"/>
        <v>53</v>
      </c>
      <c r="B70" s="30"/>
      <c r="C70" s="31" t="s">
        <v>207</v>
      </c>
      <c r="D70" s="30" t="s">
        <v>30</v>
      </c>
      <c r="E70" s="36">
        <v>12</v>
      </c>
    </row>
    <row r="71" spans="1:5">
      <c r="A71" s="26">
        <f t="shared" si="4"/>
        <v>54</v>
      </c>
      <c r="B71" s="30"/>
      <c r="C71" s="31" t="s">
        <v>208</v>
      </c>
      <c r="D71" s="30" t="s">
        <v>30</v>
      </c>
      <c r="E71" s="36">
        <v>3</v>
      </c>
    </row>
    <row r="72" spans="1:5" ht="12.75" customHeight="1">
      <c r="A72" s="32"/>
      <c r="B72" s="28" t="s">
        <v>151</v>
      </c>
      <c r="C72" s="29" t="s">
        <v>209</v>
      </c>
      <c r="D72" s="34"/>
      <c r="E72" s="38"/>
    </row>
    <row r="73" spans="1:5" ht="12.75" customHeight="1">
      <c r="A73" s="32"/>
      <c r="B73" s="28" t="s">
        <v>147</v>
      </c>
      <c r="C73" s="29" t="s">
        <v>210</v>
      </c>
      <c r="D73" s="34"/>
      <c r="E73" s="38"/>
    </row>
    <row r="74" spans="1:5" ht="24">
      <c r="A74" s="26">
        <v>55</v>
      </c>
      <c r="B74" s="30"/>
      <c r="C74" s="31" t="s">
        <v>211</v>
      </c>
      <c r="D74" s="30" t="s">
        <v>212</v>
      </c>
      <c r="E74" s="36">
        <v>6</v>
      </c>
    </row>
    <row r="75" spans="1:5" ht="24">
      <c r="A75" s="26">
        <f>A74+1</f>
        <v>56</v>
      </c>
      <c r="B75" s="30"/>
      <c r="C75" s="31" t="s">
        <v>213</v>
      </c>
      <c r="D75" s="30" t="s">
        <v>212</v>
      </c>
      <c r="E75" s="36">
        <v>14</v>
      </c>
    </row>
    <row r="76" spans="1:5" ht="25.5" customHeight="1">
      <c r="A76" s="26">
        <f t="shared" ref="A76:A81" si="5">A75+1</f>
        <v>57</v>
      </c>
      <c r="B76" s="30"/>
      <c r="C76" s="31" t="s">
        <v>214</v>
      </c>
      <c r="D76" s="30" t="s">
        <v>212</v>
      </c>
      <c r="E76" s="36">
        <v>1</v>
      </c>
    </row>
    <row r="77" spans="1:5" ht="36">
      <c r="A77" s="26">
        <f t="shared" si="5"/>
        <v>58</v>
      </c>
      <c r="B77" s="30"/>
      <c r="C77" s="31" t="s">
        <v>215</v>
      </c>
      <c r="D77" s="30" t="s">
        <v>212</v>
      </c>
      <c r="E77" s="36">
        <v>4</v>
      </c>
    </row>
    <row r="78" spans="1:5" ht="24">
      <c r="A78" s="26">
        <f t="shared" si="5"/>
        <v>59</v>
      </c>
      <c r="B78" s="30"/>
      <c r="C78" s="31" t="s">
        <v>216</v>
      </c>
      <c r="D78" s="30" t="s">
        <v>212</v>
      </c>
      <c r="E78" s="36">
        <v>1</v>
      </c>
    </row>
    <row r="79" spans="1:5" ht="24">
      <c r="A79" s="26">
        <f t="shared" si="5"/>
        <v>60</v>
      </c>
      <c r="B79" s="30"/>
      <c r="C79" s="31" t="s">
        <v>217</v>
      </c>
      <c r="D79" s="30" t="s">
        <v>212</v>
      </c>
      <c r="E79" s="36">
        <v>115</v>
      </c>
    </row>
    <row r="80" spans="1:5" ht="24">
      <c r="A80" s="26">
        <f t="shared" si="5"/>
        <v>61</v>
      </c>
      <c r="B80" s="30"/>
      <c r="C80" s="31" t="s">
        <v>218</v>
      </c>
      <c r="D80" s="30" t="s">
        <v>30</v>
      </c>
      <c r="E80" s="36">
        <v>1</v>
      </c>
    </row>
    <row r="81" spans="1:5" ht="24">
      <c r="A81" s="26">
        <f t="shared" si="5"/>
        <v>62</v>
      </c>
      <c r="B81" s="30"/>
      <c r="C81" s="31" t="s">
        <v>219</v>
      </c>
      <c r="D81" s="30" t="s">
        <v>30</v>
      </c>
      <c r="E81" s="36">
        <v>12</v>
      </c>
    </row>
    <row r="82" spans="1:5" ht="12.75" customHeight="1">
      <c r="A82" s="32"/>
      <c r="B82" s="28" t="s">
        <v>151</v>
      </c>
      <c r="C82" s="29" t="s">
        <v>220</v>
      </c>
      <c r="D82" s="28"/>
      <c r="E82" s="37"/>
    </row>
    <row r="83" spans="1:5">
      <c r="A83" s="32"/>
      <c r="B83" s="28" t="s">
        <v>151</v>
      </c>
      <c r="C83" s="29" t="s">
        <v>350</v>
      </c>
      <c r="D83" s="28"/>
      <c r="E83" s="37"/>
    </row>
    <row r="84" spans="1:5">
      <c r="A84" s="35"/>
      <c r="B84" s="35"/>
      <c r="C84" s="35"/>
      <c r="D84" s="35"/>
      <c r="E84" s="35"/>
    </row>
  </sheetData>
  <mergeCells count="8">
    <mergeCell ref="A1:E1"/>
    <mergeCell ref="A2:E2"/>
    <mergeCell ref="A3:B3"/>
    <mergeCell ref="C3:E3"/>
    <mergeCell ref="A4:A5"/>
    <mergeCell ref="B4:B5"/>
    <mergeCell ref="C4:C5"/>
    <mergeCell ref="D4:E4"/>
  </mergeCells>
  <pageMargins left="0.98425196850393704" right="0.59055118110236227" top="0.78740157480314965" bottom="0.59055118110236227" header="0.31496062992125984" footer="0.31496062992125984"/>
  <pageSetup paperSize="9" fitToHeight="0" orientation="portrait" r:id="rId1"/>
  <headerFooter>
    <oddHeader>&amp;F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Branża konstrukcyjna</vt:lpstr>
      <vt:lpstr>Branża sanitarna - zewnętrzne</vt:lpstr>
      <vt:lpstr>Branża sanitarna - wewnętrzne</vt:lpstr>
      <vt:lpstr>Branża elektryczna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00206BA2065F211125131854</dc:title>
  <dc:subject/>
  <dc:creator>Tomek</dc:creator>
  <cp:keywords/>
  <dc:description/>
  <cp:lastModifiedBy>Tomasz Świderski</cp:lastModifiedBy>
  <cp:lastPrinted>2024-07-08T12:03:23Z</cp:lastPrinted>
  <dcterms:created xsi:type="dcterms:W3CDTF">2021-11-25T11:26:59Z</dcterms:created>
  <dcterms:modified xsi:type="dcterms:W3CDTF">2025-02-21T12:39:48Z</dcterms:modified>
  <cp:category/>
</cp:coreProperties>
</file>