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kumenty\Ania\ZAKUPY i UMOWY\Umowy\4 RBLog\2025\2 szacowanie\1 załączniki do szacowania\"/>
    </mc:Choice>
  </mc:AlternateContent>
  <bookViews>
    <workbookView xWindow="0" yWindow="0" windowWidth="28800" windowHeight="13980"/>
  </bookViews>
  <sheets>
    <sheet name="Część 2" sheetId="2" r:id="rId1"/>
  </sheets>
  <definedNames>
    <definedName name="_edn1" localSheetId="0">'Część 2'!#REF!</definedName>
    <definedName name="_ednref1" localSheetId="0">'Część 2'!#REF!</definedName>
    <definedName name="_xlnm.Print_Area" localSheetId="0">'Część 2'!$A$1:$J$54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I44" i="2" l="1"/>
  <c r="I45" i="2" s="1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J44" i="2" l="1"/>
  <c r="J45" i="2" s="1"/>
  <c r="G45" i="2"/>
  <c r="G30" i="2" l="1"/>
  <c r="I30" i="2" l="1"/>
  <c r="J30" i="2" l="1"/>
</calcChain>
</file>

<file path=xl/sharedStrings.xml><?xml version="1.0" encoding="utf-8"?>
<sst xmlns="http://schemas.openxmlformats.org/spreadsheetml/2006/main" count="81" uniqueCount="67">
  <si>
    <t>Załącznik nr 1 do SWZ</t>
  </si>
  <si>
    <t>FORMULARZ ZAPYTANIA CENOWEGO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</si>
  <si>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</si>
  <si>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</si>
  <si>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</si>
  <si>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</si>
  <si>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</si>
  <si>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</si>
  <si>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Województwo:</t>
  </si>
  <si>
    <t>Telefon:</t>
  </si>
  <si>
    <t>e-mail</t>
  </si>
  <si>
    <t>Dane umożliwiające dostęp do dokumentów potwierdzających, że osoba działająca w imieniu Wykonawcy jest umocowana do jego reprezentowania (KRS / CEIDG):</t>
  </si>
  <si>
    <r>
      <rPr>
        <b/>
        <sz val="12"/>
        <color theme="1"/>
        <rFont val="Times New Roman"/>
        <family val="1"/>
        <charset val="238"/>
      </rPr>
      <t>nr KRS</t>
    </r>
    <r>
      <rPr>
        <i/>
        <sz val="12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(jeżeli dotyczy)</t>
    </r>
    <r>
      <rPr>
        <sz val="11"/>
        <color theme="1"/>
        <rFont val="Times New Roman"/>
        <family val="1"/>
        <charset val="238"/>
      </rPr>
      <t>:</t>
    </r>
  </si>
  <si>
    <t>REGON:</t>
  </si>
  <si>
    <t>NIP:</t>
  </si>
  <si>
    <r>
      <t xml:space="preserve">W odpowiedzi na opublikowane ogłoszenie w celu </t>
    </r>
    <r>
      <rPr>
        <b/>
        <sz val="11"/>
        <color theme="1"/>
        <rFont val="Times New Roman"/>
        <family val="1"/>
        <charset val="238"/>
      </rPr>
      <t xml:space="preserve">oszacowania wartości </t>
    </r>
    <r>
      <rPr>
        <sz val="11"/>
        <color theme="1"/>
        <rFont val="Times New Roman"/>
        <family val="1"/>
        <charset val="238"/>
      </rPr>
      <t>zamówienia publicznego pt.: „Usługa polegająca na odbiorze i transporcie odpadów niebezpiecznych i innych niż niebezpieczne do miejsc dalszego zagospodarowania” składam(y) niniejszą ofertę cenową na wykonanie przedmiotu zamówienia 
w zakresie i na warunkach określonych w opisie przedmiotu zamówienia.</t>
    </r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</si>
  <si>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</si>
  <si>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t>Lp.</t>
  </si>
  <si>
    <t>Kod odpadu</t>
  </si>
  <si>
    <t>Rodzaj odpadu</t>
  </si>
  <si>
    <t xml:space="preserve">Ilość </t>
  </si>
  <si>
    <t>j.m.</t>
  </si>
  <si>
    <r>
      <rPr>
        <sz val="12"/>
        <color theme="1"/>
        <rFont val="Times New Roman"/>
        <family val="1"/>
        <charset val="238"/>
      </rPr>
      <t xml:space="preserve">Cena jednostkowa netto </t>
    </r>
    <r>
      <rPr>
        <sz val="10"/>
        <color theme="1"/>
        <rFont val="Times New Roman"/>
        <family val="1"/>
        <charset val="238"/>
      </rPr>
      <t xml:space="preserve">
[zł za j.m.]</t>
    </r>
  </si>
  <si>
    <t>Wartość netto 
[zł]</t>
  </si>
  <si>
    <r>
      <rPr>
        <sz val="12"/>
        <color theme="1"/>
        <rFont val="Times New Roman"/>
        <family val="1"/>
        <charset val="238"/>
      </rPr>
      <t xml:space="preserve">Stawka VAT </t>
    </r>
    <r>
      <rPr>
        <sz val="10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[%]</t>
    </r>
  </si>
  <si>
    <t>Wartość VAT 
[zł]</t>
  </si>
  <si>
    <t>Wartość brutto 
[zł]</t>
  </si>
  <si>
    <t>cena jednostkowa netto x ilość</t>
  </si>
  <si>
    <t>wartość netto x stawka VAT</t>
  </si>
  <si>
    <t>wartość netto + wartość VAT</t>
  </si>
  <si>
    <t xml:space="preserve">Zamówienie gwarantowane </t>
  </si>
  <si>
    <t>12 01 01</t>
  </si>
  <si>
    <t>Odpady z toczenia i piłowania żelaza oraz jego stopów</t>
  </si>
  <si>
    <t>Mg</t>
  </si>
  <si>
    <t>15 01 10*</t>
  </si>
  <si>
    <t xml:space="preserve">Opakowania zawierające pozostałości substancji niebezpiecznych lub nimi zanieczyszczone </t>
  </si>
  <si>
    <t>15 02 02*</t>
  </si>
  <si>
    <t>Sorbenty, materiały filtracyjne (w tym filtry olejowe nieujęte w innych grupach), tkaniny do wycierania (np.Szmaty, ścierki) i ubrania ochronne zanieczyszczone substancjami niebezpiecznymi</t>
  </si>
  <si>
    <t>16 01 07*</t>
  </si>
  <si>
    <t>Filtry olejowe</t>
  </si>
  <si>
    <t>16 01 19</t>
  </si>
  <si>
    <t>Tworzywa sztuczne</t>
  </si>
  <si>
    <t>16 01 20</t>
  </si>
  <si>
    <t>Szkło</t>
  </si>
  <si>
    <t>RAZEM ZAMÓWIENIE GWARANTOWANE:</t>
  </si>
  <si>
    <t>dla części 2</t>
  </si>
  <si>
    <r>
      <t xml:space="preserve">           USŁUGA - ODBIÓR, TRANSPORT I DALSZE ZAGOSPODAROWANIE ODPADÓW 
</t>
    </r>
    <r>
      <rPr>
        <b/>
        <sz val="11"/>
        <color rgb="FF00B050"/>
        <rFont val="Times New Roman"/>
        <family val="1"/>
        <charset val="238"/>
      </rPr>
      <t>CZĘŚĆ 2- WOJEWÓDZTWO OPOLSKIE - POLSKA NOWA WIEŚ, KRAPKOWICE, JASTRZĘBIE</t>
    </r>
    <r>
      <rPr>
        <b/>
        <sz val="11"/>
        <color theme="1"/>
        <rFont val="Times New Roman"/>
        <family val="1"/>
        <charset val="238"/>
      </rPr>
      <t xml:space="preserve">
Nr sprawy: WI/SZAC/1/AK/2025                                                                                                                                                                                                                                    </t>
    </r>
  </si>
  <si>
    <t>12 01 02</t>
  </si>
  <si>
    <t>12 01 03</t>
  </si>
  <si>
    <t>Cząstki i pyły żelaza oraz jego stopów</t>
  </si>
  <si>
    <t>Odpady z toczenia i piłowania metali nieżelaznych</t>
  </si>
  <si>
    <t>15 01 01</t>
  </si>
  <si>
    <t>Opakowania z papieru i tektury</t>
  </si>
  <si>
    <t>08 01 19*</t>
  </si>
  <si>
    <t>Zawiesiny wodne farb lub lakierów zawierające rozpuszczalniki organiczne lub inne substancje niebezpieczne</t>
  </si>
  <si>
    <t>11 01 08*</t>
  </si>
  <si>
    <t>11 01 98*</t>
  </si>
  <si>
    <t>Osady i szlamy z fosforanowania</t>
  </si>
  <si>
    <t>Inne odpady zawierające substancje niebezpieczne</t>
  </si>
  <si>
    <t>15 01 07</t>
  </si>
  <si>
    <t>Opakowania ze szkła</t>
  </si>
  <si>
    <t>Inne niewymienione odpady</t>
  </si>
  <si>
    <t>16 01 99</t>
  </si>
  <si>
    <r>
      <t xml:space="preserve">……………………………………………..
</t>
    </r>
    <r>
      <rPr>
        <sz val="10"/>
        <color theme="1"/>
        <rFont val="Times New Roman"/>
        <family val="1"/>
        <charset val="238"/>
      </rPr>
      <t>Podpis i pieczęć Wykonawcy</t>
    </r>
  </si>
  <si>
    <t>Nr rejestrowy BDO:</t>
  </si>
  <si>
    <t>proszę podać kod odpadu, pod którym odbierzecie Państwo odpad</t>
  </si>
  <si>
    <t>woda po neutralizacji gazów prochowych ze strzelnicy kontenerowej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</si>
</sst>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8" fillId="0" borderId="0" xfId="1" applyFont="1"/>
    <xf numFmtId="0" fontId="4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7" fillId="0" borderId="0" xfId="1" applyFont="1"/>
    <xf numFmtId="0" fontId="1" fillId="0" borderId="0" xfId="1" applyAlignment="1">
      <alignment horizontal="left"/>
    </xf>
    <xf numFmtId="0" fontId="2" fillId="0" borderId="8" xfId="1" applyFont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4" fontId="6" fillId="0" borderId="8" xfId="1" applyNumberFormat="1" applyFont="1" applyBorder="1" applyAlignment="1">
      <alignment horizontal="center" vertical="center"/>
    </xf>
    <xf numFmtId="9" fontId="4" fillId="4" borderId="8" xfId="1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>
      <alignment horizontal="center" vertical="center"/>
    </xf>
    <xf numFmtId="9" fontId="6" fillId="2" borderId="8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right" vertical="center"/>
    </xf>
    <xf numFmtId="0" fontId="4" fillId="2" borderId="10" xfId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3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zoomScaleNormal="100" workbookViewId="0">
      <selection sqref="A1:J1"/>
    </sheetView>
  </sheetViews>
  <sheetFormatPr defaultRowHeight="14.25"/>
  <cols>
    <col min="1" max="1" width="5.42578125" style="1" customWidth="1"/>
    <col min="2" max="2" width="17.5703125" style="1" customWidth="1"/>
    <col min="3" max="3" width="34.140625" style="1" customWidth="1"/>
    <col min="4" max="4" width="13.28515625" style="1" customWidth="1"/>
    <col min="5" max="5" width="6.7109375" style="1" customWidth="1"/>
    <col min="6" max="6" width="12.85546875" style="1" customWidth="1"/>
    <col min="7" max="7" width="13.140625" style="1" customWidth="1"/>
    <col min="8" max="8" width="8.42578125" style="1" customWidth="1"/>
    <col min="9" max="9" width="11.28515625" style="1" customWidth="1"/>
    <col min="10" max="10" width="20.5703125" style="1" customWidth="1"/>
    <col min="11" max="15" width="9.140625" style="1"/>
    <col min="16" max="16" width="13" style="1" bestFit="1" customWidth="1"/>
    <col min="17" max="16384" width="9.140625" style="1"/>
  </cols>
  <sheetData>
    <row r="1" spans="1:12" ht="16.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16.5" customHeight="1">
      <c r="A2" s="52" t="s">
        <v>45</v>
      </c>
      <c r="B2" s="52"/>
      <c r="C2" s="52"/>
      <c r="D2" s="52"/>
      <c r="E2" s="52"/>
      <c r="F2" s="52"/>
      <c r="G2" s="52"/>
      <c r="H2" s="52"/>
      <c r="I2" s="52"/>
      <c r="J2" s="52"/>
    </row>
    <row r="3" spans="1:12" ht="16.5" customHeigh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2"/>
      <c r="L3" s="3"/>
    </row>
    <row r="4" spans="1:12" ht="36.75" customHeight="1">
      <c r="A4" s="54" t="s">
        <v>2</v>
      </c>
      <c r="B4" s="54"/>
      <c r="C4" s="54"/>
      <c r="D4" s="54"/>
      <c r="E4" s="54"/>
      <c r="F4" s="54"/>
      <c r="G4" s="4"/>
      <c r="H4" s="4"/>
      <c r="I4" s="4"/>
      <c r="J4" s="5" t="s">
        <v>3</v>
      </c>
      <c r="K4" s="4"/>
      <c r="L4" s="4"/>
    </row>
    <row r="5" spans="1:12" ht="51.75" customHeight="1">
      <c r="A5" s="55"/>
      <c r="B5" s="55"/>
      <c r="C5" s="55"/>
      <c r="D5" s="55"/>
      <c r="E5" s="55"/>
      <c r="F5" s="55"/>
      <c r="G5" s="6"/>
      <c r="J5" s="7" t="s">
        <v>4</v>
      </c>
      <c r="K5" s="8"/>
      <c r="L5" s="8"/>
    </row>
    <row r="6" spans="1:12" ht="30" customHeight="1">
      <c r="A6" s="56"/>
      <c r="B6" s="56"/>
      <c r="C6" s="56"/>
      <c r="D6" s="56"/>
      <c r="E6" s="56"/>
      <c r="F6" s="56"/>
      <c r="G6" s="6"/>
      <c r="J6" s="5" t="s">
        <v>5</v>
      </c>
      <c r="K6" s="4"/>
      <c r="L6" s="4"/>
    </row>
    <row r="7" spans="1:12" ht="17.25" customHeight="1">
      <c r="A7" s="57"/>
      <c r="B7" s="57"/>
      <c r="C7" s="57"/>
      <c r="D7" s="57"/>
      <c r="E7" s="57"/>
      <c r="F7" s="57"/>
      <c r="G7" s="6"/>
      <c r="J7" s="5" t="s">
        <v>6</v>
      </c>
      <c r="K7" s="4"/>
      <c r="L7" s="4"/>
    </row>
    <row r="8" spans="1:12" ht="17.100000000000001" customHeight="1">
      <c r="A8" s="58" t="s">
        <v>7</v>
      </c>
      <c r="B8" s="58"/>
      <c r="C8" s="59"/>
      <c r="D8" s="59"/>
      <c r="E8" s="59"/>
      <c r="F8" s="59"/>
      <c r="G8" s="9"/>
      <c r="K8" s="4"/>
      <c r="L8" s="4"/>
    </row>
    <row r="9" spans="1:12" ht="17.100000000000001" customHeight="1">
      <c r="A9" s="50"/>
      <c r="B9" s="50"/>
      <c r="C9" s="60"/>
      <c r="D9" s="60"/>
      <c r="E9" s="60"/>
      <c r="F9" s="60"/>
      <c r="G9" s="9"/>
      <c r="K9" s="4"/>
      <c r="L9" s="4"/>
    </row>
    <row r="10" spans="1:12" ht="17.100000000000001" customHeight="1">
      <c r="A10" s="10" t="s">
        <v>8</v>
      </c>
      <c r="B10" s="11"/>
      <c r="C10" s="23"/>
      <c r="D10" s="23"/>
      <c r="E10" s="23"/>
      <c r="F10" s="23"/>
      <c r="G10" s="9"/>
    </row>
    <row r="11" spans="1:12" ht="17.100000000000001" customHeight="1">
      <c r="A11" s="10" t="s">
        <v>9</v>
      </c>
      <c r="B11" s="11"/>
      <c r="C11" s="23"/>
      <c r="D11" s="23"/>
      <c r="E11" s="23"/>
      <c r="F11" s="23"/>
      <c r="G11" s="9"/>
    </row>
    <row r="12" spans="1:12" ht="17.100000000000001" customHeight="1">
      <c r="A12" s="50" t="s">
        <v>10</v>
      </c>
      <c r="B12" s="50"/>
      <c r="C12" s="23"/>
      <c r="D12" s="23"/>
      <c r="E12" s="23"/>
      <c r="F12" s="23"/>
      <c r="G12" s="9"/>
    </row>
    <row r="13" spans="1:12" ht="17.100000000000001" customHeight="1">
      <c r="A13" s="48" t="s">
        <v>11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2" ht="17.100000000000001" customHeight="1">
      <c r="A14" s="49" t="s">
        <v>12</v>
      </c>
      <c r="B14" s="49"/>
      <c r="C14" s="23"/>
      <c r="D14" s="23"/>
      <c r="E14" s="23"/>
      <c r="F14" s="23"/>
      <c r="G14" s="9"/>
    </row>
    <row r="15" spans="1:12" ht="17.100000000000001" customHeight="1">
      <c r="A15" s="3" t="s">
        <v>13</v>
      </c>
      <c r="B15" s="11"/>
      <c r="C15" s="23"/>
      <c r="D15" s="23"/>
      <c r="E15" s="23"/>
      <c r="F15" s="23"/>
      <c r="G15" s="9"/>
    </row>
    <row r="16" spans="1:12" ht="17.100000000000001" customHeight="1">
      <c r="A16" s="22" t="s">
        <v>14</v>
      </c>
      <c r="B16" s="22"/>
      <c r="C16" s="23"/>
      <c r="D16" s="23"/>
      <c r="E16" s="23"/>
      <c r="F16" s="23"/>
      <c r="G16" s="9"/>
    </row>
    <row r="17" spans="1:16" ht="17.100000000000001" customHeight="1">
      <c r="A17" s="22" t="s">
        <v>64</v>
      </c>
      <c r="B17" s="22"/>
      <c r="C17" s="23"/>
      <c r="D17" s="23"/>
      <c r="E17" s="23"/>
      <c r="F17" s="23"/>
      <c r="G17" s="9"/>
    </row>
    <row r="18" spans="1:16" ht="1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12"/>
      <c r="L18" s="12"/>
    </row>
    <row r="19" spans="1:16" ht="54" customHeight="1">
      <c r="A19" s="32" t="s">
        <v>46</v>
      </c>
      <c r="B19" s="32"/>
      <c r="C19" s="32"/>
      <c r="D19" s="32"/>
      <c r="E19" s="32"/>
      <c r="F19" s="32"/>
      <c r="G19" s="32"/>
      <c r="H19" s="32"/>
      <c r="I19" s="32"/>
      <c r="J19" s="32"/>
      <c r="K19" s="12"/>
      <c r="L19" s="12"/>
    </row>
    <row r="20" spans="1:16" ht="15.75" customHeight="1">
      <c r="A20" s="33" t="s">
        <v>15</v>
      </c>
      <c r="B20" s="33"/>
      <c r="C20" s="33"/>
      <c r="D20" s="33"/>
      <c r="E20" s="33"/>
      <c r="F20" s="33"/>
      <c r="G20" s="33"/>
      <c r="H20" s="33"/>
      <c r="I20" s="33"/>
      <c r="J20" s="33"/>
      <c r="K20" s="12"/>
      <c r="L20" s="12"/>
    </row>
    <row r="21" spans="1:16" ht="33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12"/>
      <c r="L21" s="12"/>
      <c r="P21" s="13"/>
    </row>
    <row r="22" spans="1:16" ht="24" customHeight="1">
      <c r="A22" s="34" t="s">
        <v>16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6" ht="20.100000000000001" customHeight="1">
      <c r="A23" s="35" t="s">
        <v>17</v>
      </c>
      <c r="B23" s="35" t="s">
        <v>18</v>
      </c>
      <c r="C23" s="35" t="s">
        <v>19</v>
      </c>
      <c r="D23" s="38" t="s">
        <v>20</v>
      </c>
      <c r="E23" s="35" t="s">
        <v>21</v>
      </c>
      <c r="F23" s="41" t="s">
        <v>22</v>
      </c>
      <c r="G23" s="35" t="s">
        <v>23</v>
      </c>
      <c r="H23" s="41" t="s">
        <v>24</v>
      </c>
      <c r="I23" s="35" t="s">
        <v>25</v>
      </c>
      <c r="J23" s="35" t="s">
        <v>26</v>
      </c>
    </row>
    <row r="24" spans="1:16" ht="20.100000000000001" customHeight="1">
      <c r="A24" s="36"/>
      <c r="B24" s="36"/>
      <c r="C24" s="36"/>
      <c r="D24" s="39"/>
      <c r="E24" s="36"/>
      <c r="F24" s="42"/>
      <c r="G24" s="42"/>
      <c r="H24" s="42"/>
      <c r="I24" s="42"/>
      <c r="J24" s="36"/>
    </row>
    <row r="25" spans="1:16" ht="20.100000000000001" customHeight="1">
      <c r="A25" s="36"/>
      <c r="B25" s="36"/>
      <c r="C25" s="36"/>
      <c r="D25" s="39"/>
      <c r="E25" s="36"/>
      <c r="F25" s="42"/>
      <c r="G25" s="42"/>
      <c r="H25" s="42"/>
      <c r="I25" s="42"/>
      <c r="J25" s="36"/>
    </row>
    <row r="26" spans="1:16" ht="20.100000000000001" customHeight="1">
      <c r="A26" s="36"/>
      <c r="B26" s="36"/>
      <c r="C26" s="36"/>
      <c r="D26" s="39"/>
      <c r="E26" s="36"/>
      <c r="F26" s="42"/>
      <c r="G26" s="46" t="s">
        <v>27</v>
      </c>
      <c r="H26" s="42"/>
      <c r="I26" s="46" t="s">
        <v>28</v>
      </c>
      <c r="J26" s="46" t="s">
        <v>29</v>
      </c>
    </row>
    <row r="27" spans="1:16" ht="20.100000000000001" customHeight="1">
      <c r="A27" s="37"/>
      <c r="B27" s="37"/>
      <c r="C27" s="37"/>
      <c r="D27" s="40"/>
      <c r="E27" s="37"/>
      <c r="F27" s="43"/>
      <c r="G27" s="47"/>
      <c r="H27" s="43"/>
      <c r="I27" s="47"/>
      <c r="J27" s="47"/>
      <c r="N27" s="24"/>
    </row>
    <row r="28" spans="1:16" ht="22.5" customHeight="1">
      <c r="A28" s="14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4">
        <v>8</v>
      </c>
      <c r="I28" s="14">
        <v>9</v>
      </c>
      <c r="J28" s="14">
        <v>10</v>
      </c>
      <c r="N28" s="24"/>
    </row>
    <row r="29" spans="1:16" ht="25.5" customHeight="1">
      <c r="A29" s="25" t="s">
        <v>30</v>
      </c>
      <c r="B29" s="26"/>
      <c r="C29" s="26"/>
      <c r="D29" s="26"/>
      <c r="E29" s="26"/>
      <c r="F29" s="26"/>
      <c r="G29" s="26"/>
      <c r="H29" s="26"/>
      <c r="I29" s="26"/>
      <c r="J29" s="27"/>
    </row>
    <row r="30" spans="1:16" ht="63">
      <c r="A30" s="15">
        <v>1</v>
      </c>
      <c r="B30" s="15" t="s">
        <v>53</v>
      </c>
      <c r="C30" s="15" t="s">
        <v>54</v>
      </c>
      <c r="D30" s="16">
        <v>1.5</v>
      </c>
      <c r="E30" s="15" t="s">
        <v>33</v>
      </c>
      <c r="F30" s="17"/>
      <c r="G30" s="18">
        <f>F30*D30</f>
        <v>0</v>
      </c>
      <c r="H30" s="19"/>
      <c r="I30" s="18">
        <f>ROUND((G30*H30),2)</f>
        <v>0</v>
      </c>
      <c r="J30" s="18">
        <f>ROUND((G30+I30),2)</f>
        <v>0</v>
      </c>
    </row>
    <row r="31" spans="1:16" ht="15.75">
      <c r="A31" s="15">
        <v>2</v>
      </c>
      <c r="B31" s="15" t="s">
        <v>55</v>
      </c>
      <c r="C31" s="15" t="s">
        <v>57</v>
      </c>
      <c r="D31" s="16">
        <v>2</v>
      </c>
      <c r="E31" s="15" t="s">
        <v>33</v>
      </c>
      <c r="F31" s="17"/>
      <c r="G31" s="18">
        <f t="shared" ref="G31:G43" si="0">F31*D31</f>
        <v>0</v>
      </c>
      <c r="H31" s="19"/>
      <c r="I31" s="18">
        <f t="shared" ref="I31:I43" si="1">ROUND((G31*H31),2)</f>
        <v>0</v>
      </c>
      <c r="J31" s="18">
        <f t="shared" ref="J31:J43" si="2">ROUND((G31+I31),2)</f>
        <v>0</v>
      </c>
    </row>
    <row r="32" spans="1:16" ht="31.5">
      <c r="A32" s="15">
        <v>3</v>
      </c>
      <c r="B32" s="15" t="s">
        <v>56</v>
      </c>
      <c r="C32" s="15" t="s">
        <v>58</v>
      </c>
      <c r="D32" s="16">
        <v>2</v>
      </c>
      <c r="E32" s="15" t="s">
        <v>33</v>
      </c>
      <c r="F32" s="17"/>
      <c r="G32" s="18">
        <f t="shared" si="0"/>
        <v>0</v>
      </c>
      <c r="H32" s="19"/>
      <c r="I32" s="18">
        <f t="shared" si="1"/>
        <v>0</v>
      </c>
      <c r="J32" s="18">
        <f t="shared" si="2"/>
        <v>0</v>
      </c>
    </row>
    <row r="33" spans="1:10" ht="31.5">
      <c r="A33" s="15">
        <v>4</v>
      </c>
      <c r="B33" s="15" t="s">
        <v>31</v>
      </c>
      <c r="C33" s="15" t="s">
        <v>32</v>
      </c>
      <c r="D33" s="16">
        <v>0.2</v>
      </c>
      <c r="E33" s="15" t="s">
        <v>33</v>
      </c>
      <c r="F33" s="17"/>
      <c r="G33" s="18">
        <f t="shared" si="0"/>
        <v>0</v>
      </c>
      <c r="H33" s="19"/>
      <c r="I33" s="18">
        <f t="shared" si="1"/>
        <v>0</v>
      </c>
      <c r="J33" s="18">
        <f t="shared" si="2"/>
        <v>0</v>
      </c>
    </row>
    <row r="34" spans="1:10" ht="31.5">
      <c r="A34" s="15">
        <v>5</v>
      </c>
      <c r="B34" s="15" t="s">
        <v>47</v>
      </c>
      <c r="C34" s="15" t="s">
        <v>49</v>
      </c>
      <c r="D34" s="16">
        <v>0.5</v>
      </c>
      <c r="E34" s="15" t="s">
        <v>33</v>
      </c>
      <c r="F34" s="17"/>
      <c r="G34" s="18">
        <f t="shared" si="0"/>
        <v>0</v>
      </c>
      <c r="H34" s="19"/>
      <c r="I34" s="18">
        <f t="shared" si="1"/>
        <v>0</v>
      </c>
      <c r="J34" s="18">
        <f t="shared" si="2"/>
        <v>0</v>
      </c>
    </row>
    <row r="35" spans="1:10" ht="31.5">
      <c r="A35" s="15">
        <v>6</v>
      </c>
      <c r="B35" s="15" t="s">
        <v>48</v>
      </c>
      <c r="C35" s="15" t="s">
        <v>50</v>
      </c>
      <c r="D35" s="16">
        <v>0.1</v>
      </c>
      <c r="E35" s="15" t="s">
        <v>33</v>
      </c>
      <c r="F35" s="17"/>
      <c r="G35" s="18">
        <f t="shared" si="0"/>
        <v>0</v>
      </c>
      <c r="H35" s="19"/>
      <c r="I35" s="18">
        <f t="shared" si="1"/>
        <v>0</v>
      </c>
      <c r="J35" s="18">
        <f t="shared" si="2"/>
        <v>0</v>
      </c>
    </row>
    <row r="36" spans="1:10" ht="15.75">
      <c r="A36" s="15">
        <v>7</v>
      </c>
      <c r="B36" s="15" t="s">
        <v>51</v>
      </c>
      <c r="C36" s="15" t="s">
        <v>52</v>
      </c>
      <c r="D36" s="16">
        <v>0.1</v>
      </c>
      <c r="E36" s="15" t="s">
        <v>33</v>
      </c>
      <c r="F36" s="17"/>
      <c r="G36" s="18">
        <f t="shared" si="0"/>
        <v>0</v>
      </c>
      <c r="H36" s="19"/>
      <c r="I36" s="18">
        <f t="shared" si="1"/>
        <v>0</v>
      </c>
      <c r="J36" s="18">
        <f t="shared" si="2"/>
        <v>0</v>
      </c>
    </row>
    <row r="37" spans="1:10" ht="15.75">
      <c r="A37" s="15">
        <v>8</v>
      </c>
      <c r="B37" s="15" t="s">
        <v>59</v>
      </c>
      <c r="C37" s="15" t="s">
        <v>60</v>
      </c>
      <c r="D37" s="16">
        <v>0.1</v>
      </c>
      <c r="E37" s="15" t="s">
        <v>33</v>
      </c>
      <c r="F37" s="17"/>
      <c r="G37" s="18">
        <f t="shared" si="0"/>
        <v>0</v>
      </c>
      <c r="H37" s="19"/>
      <c r="I37" s="18">
        <f t="shared" si="1"/>
        <v>0</v>
      </c>
      <c r="J37" s="18">
        <f t="shared" si="2"/>
        <v>0</v>
      </c>
    </row>
    <row r="38" spans="1:10" ht="63">
      <c r="A38" s="15">
        <v>9</v>
      </c>
      <c r="B38" s="15" t="s">
        <v>34</v>
      </c>
      <c r="C38" s="15" t="s">
        <v>35</v>
      </c>
      <c r="D38" s="16">
        <v>0.5</v>
      </c>
      <c r="E38" s="15" t="s">
        <v>33</v>
      </c>
      <c r="F38" s="17"/>
      <c r="G38" s="18">
        <f t="shared" si="0"/>
        <v>0</v>
      </c>
      <c r="H38" s="19"/>
      <c r="I38" s="18">
        <f t="shared" si="1"/>
        <v>0</v>
      </c>
      <c r="J38" s="18">
        <f t="shared" si="2"/>
        <v>0</v>
      </c>
    </row>
    <row r="39" spans="1:10" ht="94.5">
      <c r="A39" s="15">
        <v>10</v>
      </c>
      <c r="B39" s="15" t="s">
        <v>36</v>
      </c>
      <c r="C39" s="15" t="s">
        <v>37</v>
      </c>
      <c r="D39" s="16">
        <v>0.7</v>
      </c>
      <c r="E39" s="15" t="s">
        <v>33</v>
      </c>
      <c r="F39" s="17"/>
      <c r="G39" s="18">
        <f t="shared" si="0"/>
        <v>0</v>
      </c>
      <c r="H39" s="19"/>
      <c r="I39" s="18">
        <f t="shared" si="1"/>
        <v>0</v>
      </c>
      <c r="J39" s="18">
        <f t="shared" si="2"/>
        <v>0</v>
      </c>
    </row>
    <row r="40" spans="1:10" ht="25.5" customHeight="1">
      <c r="A40" s="15">
        <v>11</v>
      </c>
      <c r="B40" s="15" t="s">
        <v>38</v>
      </c>
      <c r="C40" s="15" t="s">
        <v>39</v>
      </c>
      <c r="D40" s="16">
        <v>0.4</v>
      </c>
      <c r="E40" s="15" t="s">
        <v>33</v>
      </c>
      <c r="F40" s="17"/>
      <c r="G40" s="18">
        <f t="shared" si="0"/>
        <v>0</v>
      </c>
      <c r="H40" s="19"/>
      <c r="I40" s="18">
        <f t="shared" si="1"/>
        <v>0</v>
      </c>
      <c r="J40" s="18">
        <f t="shared" si="2"/>
        <v>0</v>
      </c>
    </row>
    <row r="41" spans="1:10" ht="25.5" customHeight="1">
      <c r="A41" s="15">
        <v>12</v>
      </c>
      <c r="B41" s="15" t="s">
        <v>40</v>
      </c>
      <c r="C41" s="15" t="s">
        <v>41</v>
      </c>
      <c r="D41" s="16">
        <v>0.2</v>
      </c>
      <c r="E41" s="15" t="s">
        <v>33</v>
      </c>
      <c r="F41" s="17"/>
      <c r="G41" s="18">
        <f t="shared" si="0"/>
        <v>0</v>
      </c>
      <c r="H41" s="19"/>
      <c r="I41" s="18">
        <f t="shared" si="1"/>
        <v>0</v>
      </c>
      <c r="J41" s="18">
        <f t="shared" si="2"/>
        <v>0</v>
      </c>
    </row>
    <row r="42" spans="1:10" ht="25.5" customHeight="1">
      <c r="A42" s="15">
        <v>13</v>
      </c>
      <c r="B42" s="15" t="s">
        <v>42</v>
      </c>
      <c r="C42" s="15" t="s">
        <v>43</v>
      </c>
      <c r="D42" s="16">
        <v>0.1</v>
      </c>
      <c r="E42" s="15" t="s">
        <v>33</v>
      </c>
      <c r="F42" s="17"/>
      <c r="G42" s="18">
        <f t="shared" si="0"/>
        <v>0</v>
      </c>
      <c r="H42" s="19"/>
      <c r="I42" s="18">
        <f t="shared" si="1"/>
        <v>0</v>
      </c>
      <c r="J42" s="18">
        <f t="shared" si="2"/>
        <v>0</v>
      </c>
    </row>
    <row r="43" spans="1:10" ht="25.5" customHeight="1">
      <c r="A43" s="15">
        <v>14</v>
      </c>
      <c r="B43" s="15" t="s">
        <v>62</v>
      </c>
      <c r="C43" s="15" t="s">
        <v>61</v>
      </c>
      <c r="D43" s="16">
        <v>0.1</v>
      </c>
      <c r="E43" s="15" t="s">
        <v>33</v>
      </c>
      <c r="F43" s="17"/>
      <c r="G43" s="18">
        <f t="shared" si="0"/>
        <v>0</v>
      </c>
      <c r="H43" s="19"/>
      <c r="I43" s="18">
        <f t="shared" si="1"/>
        <v>0</v>
      </c>
      <c r="J43" s="18">
        <f t="shared" si="2"/>
        <v>0</v>
      </c>
    </row>
    <row r="44" spans="1:10" ht="78.75">
      <c r="A44" s="15">
        <v>15</v>
      </c>
      <c r="B44" s="15" t="s">
        <v>65</v>
      </c>
      <c r="C44" s="15" t="s">
        <v>66</v>
      </c>
      <c r="D44" s="16">
        <v>0.3</v>
      </c>
      <c r="E44" s="15" t="s">
        <v>33</v>
      </c>
      <c r="F44" s="17"/>
      <c r="G44" s="18">
        <f t="shared" ref="G44" si="3">F44*D44</f>
        <v>0</v>
      </c>
      <c r="H44" s="19"/>
      <c r="I44" s="18">
        <f t="shared" ref="I44" si="4">ROUND((G44*H44),2)</f>
        <v>0</v>
      </c>
      <c r="J44" s="18">
        <f t="shared" ref="J44" si="5">ROUND((G44+I44),2)</f>
        <v>0</v>
      </c>
    </row>
    <row r="45" spans="1:10" ht="21" customHeight="1">
      <c r="A45" s="28" t="s">
        <v>44</v>
      </c>
      <c r="B45" s="29"/>
      <c r="C45" s="29"/>
      <c r="D45" s="29"/>
      <c r="E45" s="29"/>
      <c r="F45" s="30"/>
      <c r="G45" s="20">
        <f>SUM(G30:G44)</f>
        <v>0</v>
      </c>
      <c r="H45" s="21"/>
      <c r="I45" s="20">
        <f>SUM(I30:I44)</f>
        <v>0</v>
      </c>
      <c r="J45" s="20">
        <f>SUM(J30:J44)</f>
        <v>0</v>
      </c>
    </row>
    <row r="48" spans="1:10">
      <c r="G48" s="44" t="s">
        <v>63</v>
      </c>
      <c r="H48" s="45"/>
      <c r="I48" s="45"/>
      <c r="J48" s="45"/>
    </row>
    <row r="49" spans="7:10">
      <c r="G49" s="45"/>
      <c r="H49" s="45"/>
      <c r="I49" s="45"/>
      <c r="J49" s="45"/>
    </row>
    <row r="50" spans="7:10">
      <c r="G50" s="45"/>
      <c r="H50" s="45"/>
      <c r="I50" s="45"/>
      <c r="J50" s="45"/>
    </row>
    <row r="51" spans="7:10">
      <c r="G51" s="45"/>
      <c r="H51" s="45"/>
      <c r="I51" s="45"/>
      <c r="J51" s="45"/>
    </row>
    <row r="52" spans="7:10">
      <c r="G52" s="45"/>
      <c r="H52" s="45"/>
      <c r="I52" s="45"/>
      <c r="J52" s="45"/>
    </row>
    <row r="53" spans="7:10">
      <c r="G53" s="45"/>
      <c r="H53" s="45"/>
      <c r="I53" s="45"/>
      <c r="J53" s="45"/>
    </row>
  </sheetData>
  <mergeCells count="42">
    <mergeCell ref="A12:B12"/>
    <mergeCell ref="C12:F12"/>
    <mergeCell ref="A1:J1"/>
    <mergeCell ref="A2:J2"/>
    <mergeCell ref="A3:J3"/>
    <mergeCell ref="A4:F4"/>
    <mergeCell ref="A5:F5"/>
    <mergeCell ref="A6:F6"/>
    <mergeCell ref="A7:F7"/>
    <mergeCell ref="A8:B9"/>
    <mergeCell ref="C8:F9"/>
    <mergeCell ref="C10:F10"/>
    <mergeCell ref="C11:F11"/>
    <mergeCell ref="A13:J13"/>
    <mergeCell ref="A14:B14"/>
    <mergeCell ref="C14:F14"/>
    <mergeCell ref="C15:F15"/>
    <mergeCell ref="A16:B16"/>
    <mergeCell ref="C16:F16"/>
    <mergeCell ref="G48:J53"/>
    <mergeCell ref="G23:G25"/>
    <mergeCell ref="H23:H27"/>
    <mergeCell ref="I23:I25"/>
    <mergeCell ref="J23:J25"/>
    <mergeCell ref="G26:G27"/>
    <mergeCell ref="I26:I27"/>
    <mergeCell ref="J26:J27"/>
    <mergeCell ref="A17:B17"/>
    <mergeCell ref="C17:F17"/>
    <mergeCell ref="N27:N28"/>
    <mergeCell ref="A29:J29"/>
    <mergeCell ref="A45:F45"/>
    <mergeCell ref="A18:J18"/>
    <mergeCell ref="A19:J19"/>
    <mergeCell ref="A20:J21"/>
    <mergeCell ref="A22:J22"/>
    <mergeCell ref="A23:A27"/>
    <mergeCell ref="B23:B27"/>
    <mergeCell ref="C23:C27"/>
    <mergeCell ref="D23:D27"/>
    <mergeCell ref="E23:E27"/>
    <mergeCell ref="F23:F27"/>
  </mergeCells>
  <pageMargins left="0.98425196850393704" right="0.98425196850393704" top="1.3779527559055118" bottom="0.98425196850393704" header="0" footer="0"/>
  <pageSetup paperSize="9" scale="86" fitToHeight="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068AA90-8855-4268-9A44-6A7B8DC513C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2</vt:lpstr>
      <vt:lpstr>'Część 2'!Obszar_wydruku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Kozieł Anna</dc:creator>
  <cp:lastModifiedBy>Kozieł Anna</cp:lastModifiedBy>
  <cp:lastPrinted>2025-04-29T11:01:45Z</cp:lastPrinted>
  <dcterms:created xsi:type="dcterms:W3CDTF">2025-04-29T08:38:35Z</dcterms:created>
  <dcterms:modified xsi:type="dcterms:W3CDTF">2025-04-30T10:05:29Z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241652d0-33f3-402b-b942-2d58cf72e893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Kozieł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10.70.47.157</vt:lpwstr>
  </property>
  <property fmtid="{D5CDD505-2E9C-101B-9397-08002B2CF9AE}" pid="10" name="bjSaver">
    <vt:lpwstr>IDver7zho7zUCBgGhk3HEoWAAqTOTH/8</vt:lpwstr>
  </property>
  <property fmtid="{D5CDD505-2E9C-101B-9397-08002B2CF9AE}" pid="11" name="bjClsUserRVM">
    <vt:lpwstr>[]</vt:lpwstr>
  </property>
</Properties>
</file>