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riusz.szymkowski\Desktop\"/>
    </mc:Choice>
  </mc:AlternateContent>
  <xr:revisionPtr revIDLastSave="0" documentId="8_{C044652A-B9C4-4AD2-B993-C20858A6D92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Załącznik 1a" sheetId="2" r:id="rId1"/>
  </sheets>
  <definedNames>
    <definedName name="_xlnm.Print_Titles" localSheetId="0">'Załącznik 1a'!$3:$4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A22" i="2" l="1"/>
  <c r="I22" i="2"/>
  <c r="A23" i="2"/>
  <c r="I23" i="2"/>
  <c r="A24" i="2"/>
  <c r="I24" i="2"/>
  <c r="J24" i="2" s="1"/>
  <c r="A25" i="2"/>
  <c r="I25" i="2"/>
  <c r="A26" i="2"/>
  <c r="I26" i="2"/>
  <c r="J26" i="2" s="1"/>
  <c r="A27" i="2"/>
  <c r="A28" i="2"/>
  <c r="I28" i="2"/>
  <c r="J28" i="2" s="1"/>
  <c r="A29" i="2"/>
  <c r="A30" i="2"/>
  <c r="I30" i="2"/>
  <c r="J30" i="2" s="1"/>
  <c r="A31" i="2"/>
  <c r="I31" i="2"/>
  <c r="A32" i="2"/>
  <c r="I32" i="2"/>
  <c r="J32" i="2" s="1"/>
  <c r="A33" i="2"/>
  <c r="I33" i="2"/>
  <c r="A34" i="2"/>
  <c r="I34" i="2"/>
  <c r="J34" i="2" s="1"/>
  <c r="A35" i="2"/>
  <c r="A36" i="2"/>
  <c r="I36" i="2"/>
  <c r="J36" i="2" s="1"/>
  <c r="A37" i="2"/>
  <c r="A38" i="2"/>
  <c r="I38" i="2"/>
  <c r="J38" i="2" s="1"/>
  <c r="A39" i="2"/>
  <c r="I39" i="2"/>
  <c r="A40" i="2"/>
  <c r="I40" i="2"/>
  <c r="J40" i="2" s="1"/>
  <c r="A41" i="2"/>
  <c r="I41" i="2"/>
  <c r="A42" i="2"/>
  <c r="I42" i="2"/>
  <c r="J42" i="2" s="1"/>
  <c r="A43" i="2"/>
  <c r="A44" i="2"/>
  <c r="I44" i="2"/>
  <c r="J44" i="2" s="1"/>
  <c r="A45" i="2"/>
  <c r="A46" i="2"/>
  <c r="I46" i="2"/>
  <c r="J46" i="2" s="1"/>
  <c r="A47" i="2"/>
  <c r="I47" i="2"/>
  <c r="A48" i="2"/>
  <c r="I48" i="2"/>
  <c r="J48" i="2" s="1"/>
  <c r="A49" i="2"/>
  <c r="I49" i="2"/>
  <c r="A50" i="2"/>
  <c r="I50" i="2"/>
  <c r="J50" i="2" s="1"/>
  <c r="A51" i="2"/>
  <c r="A52" i="2"/>
  <c r="I52" i="2"/>
  <c r="J52" i="2" s="1"/>
  <c r="A53" i="2"/>
  <c r="A54" i="2"/>
  <c r="I54" i="2"/>
  <c r="J54" i="2" s="1"/>
  <c r="A55" i="2"/>
  <c r="I55" i="2"/>
  <c r="A56" i="2"/>
  <c r="I56" i="2"/>
  <c r="J56" i="2" s="1"/>
  <c r="A57" i="2"/>
  <c r="I57" i="2"/>
  <c r="A58" i="2"/>
  <c r="I58" i="2"/>
  <c r="J58" i="2" s="1"/>
  <c r="A59" i="2"/>
  <c r="A60" i="2"/>
  <c r="I60" i="2"/>
  <c r="J60" i="2" s="1"/>
  <c r="A61" i="2"/>
  <c r="A62" i="2"/>
  <c r="I62" i="2"/>
  <c r="J62" i="2" s="1"/>
  <c r="A63" i="2"/>
  <c r="I63" i="2"/>
  <c r="A64" i="2"/>
  <c r="I64" i="2"/>
  <c r="J64" i="2" s="1"/>
  <c r="A65" i="2"/>
  <c r="I65" i="2"/>
  <c r="A66" i="2"/>
  <c r="I66" i="2"/>
  <c r="J66" i="2" s="1"/>
  <c r="A67" i="2"/>
  <c r="A68" i="2"/>
  <c r="I68" i="2"/>
  <c r="J68" i="2" s="1"/>
  <c r="A69" i="2"/>
  <c r="A70" i="2"/>
  <c r="I70" i="2"/>
  <c r="J70" i="2" s="1"/>
  <c r="A71" i="2"/>
  <c r="I71" i="2"/>
  <c r="A72" i="2"/>
  <c r="I72" i="2"/>
  <c r="J72" i="2" s="1"/>
  <c r="A73" i="2"/>
  <c r="I73" i="2"/>
  <c r="A74" i="2"/>
  <c r="I74" i="2"/>
  <c r="J74" i="2" s="1"/>
  <c r="A75" i="2"/>
  <c r="A76" i="2"/>
  <c r="I76" i="2"/>
  <c r="J76" i="2" s="1"/>
  <c r="A77" i="2"/>
  <c r="A78" i="2"/>
  <c r="I78" i="2"/>
  <c r="J78" i="2" s="1"/>
  <c r="A79" i="2"/>
  <c r="I79" i="2"/>
  <c r="A80" i="2"/>
  <c r="I80" i="2"/>
  <c r="J80" i="2" s="1"/>
  <c r="A81" i="2"/>
  <c r="I81" i="2"/>
  <c r="A82" i="2"/>
  <c r="I82" i="2"/>
  <c r="J82" i="2" s="1"/>
  <c r="A83" i="2"/>
  <c r="A84" i="2"/>
  <c r="I84" i="2"/>
  <c r="J84" i="2" s="1"/>
  <c r="A85" i="2"/>
  <c r="A86" i="2"/>
  <c r="I86" i="2"/>
  <c r="J86" i="2" s="1"/>
  <c r="A87" i="2"/>
  <c r="I87" i="2"/>
  <c r="A88" i="2"/>
  <c r="I88" i="2"/>
  <c r="J88" i="2" s="1"/>
  <c r="A89" i="2"/>
  <c r="I89" i="2"/>
  <c r="A90" i="2"/>
  <c r="I90" i="2"/>
  <c r="J90" i="2" s="1"/>
  <c r="A91" i="2"/>
  <c r="A92" i="2"/>
  <c r="I92" i="2"/>
  <c r="J92" i="2" s="1"/>
  <c r="A93" i="2"/>
  <c r="A94" i="2"/>
  <c r="I94" i="2"/>
  <c r="J94" i="2" s="1"/>
  <c r="A95" i="2"/>
  <c r="I95" i="2"/>
  <c r="A96" i="2"/>
  <c r="I96" i="2"/>
  <c r="J96" i="2" s="1"/>
  <c r="A97" i="2"/>
  <c r="I97" i="2"/>
  <c r="A98" i="2"/>
  <c r="I98" i="2"/>
  <c r="J98" i="2" s="1"/>
  <c r="A99" i="2"/>
  <c r="A100" i="2"/>
  <c r="I100" i="2"/>
  <c r="J100" i="2" s="1"/>
  <c r="A101" i="2"/>
  <c r="A102" i="2"/>
  <c r="I102" i="2"/>
  <c r="J102" i="2" s="1"/>
  <c r="A103" i="2"/>
  <c r="I103" i="2"/>
  <c r="A104" i="2"/>
  <c r="I104" i="2"/>
  <c r="J104" i="2" s="1"/>
  <c r="A105" i="2"/>
  <c r="I105" i="2"/>
  <c r="A106" i="2"/>
  <c r="I106" i="2"/>
  <c r="J106" i="2" s="1"/>
  <c r="A107" i="2"/>
  <c r="A108" i="2"/>
  <c r="I108" i="2"/>
  <c r="J108" i="2" s="1"/>
  <c r="A109" i="2"/>
  <c r="A110" i="2"/>
  <c r="I110" i="2"/>
  <c r="J110" i="2" s="1"/>
  <c r="A111" i="2"/>
  <c r="I111" i="2"/>
  <c r="A112" i="2"/>
  <c r="I112" i="2"/>
  <c r="J112" i="2" s="1"/>
  <c r="A113" i="2"/>
  <c r="I113" i="2"/>
  <c r="A114" i="2"/>
  <c r="I114" i="2"/>
  <c r="J114" i="2" s="1"/>
  <c r="A115" i="2"/>
  <c r="A116" i="2"/>
  <c r="I116" i="2"/>
  <c r="J116" i="2" s="1"/>
  <c r="A117" i="2"/>
  <c r="A118" i="2"/>
  <c r="I118" i="2"/>
  <c r="J118" i="2" s="1"/>
  <c r="A119" i="2"/>
  <c r="I119" i="2"/>
  <c r="A120" i="2"/>
  <c r="I120" i="2"/>
  <c r="J120" i="2" s="1"/>
  <c r="A121" i="2"/>
  <c r="I121" i="2"/>
  <c r="A122" i="2"/>
  <c r="I122" i="2"/>
  <c r="J122" i="2" s="1"/>
  <c r="A123" i="2"/>
  <c r="A124" i="2"/>
  <c r="I124" i="2"/>
  <c r="J124" i="2" s="1"/>
  <c r="I117" i="2" l="1"/>
  <c r="J117" i="2" s="1"/>
  <c r="I101" i="2"/>
  <c r="J101" i="2" s="1"/>
  <c r="I85" i="2"/>
  <c r="J85" i="2" s="1"/>
  <c r="I69" i="2"/>
  <c r="J69" i="2" s="1"/>
  <c r="I53" i="2"/>
  <c r="J53" i="2" s="1"/>
  <c r="I37" i="2"/>
  <c r="J37" i="2" s="1"/>
  <c r="I75" i="2"/>
  <c r="J75" i="2" s="1"/>
  <c r="I123" i="2"/>
  <c r="J123" i="2" s="1"/>
  <c r="I109" i="2"/>
  <c r="J109" i="2" s="1"/>
  <c r="I93" i="2"/>
  <c r="J93" i="2" s="1"/>
  <c r="I77" i="2"/>
  <c r="J77" i="2" s="1"/>
  <c r="I61" i="2"/>
  <c r="J61" i="2" s="1"/>
  <c r="I45" i="2"/>
  <c r="J45" i="2" s="1"/>
  <c r="I29" i="2"/>
  <c r="J29" i="2" s="1"/>
  <c r="I91" i="2"/>
  <c r="J91" i="2" s="1"/>
  <c r="I59" i="2"/>
  <c r="J59" i="2" s="1"/>
  <c r="I43" i="2"/>
  <c r="J43" i="2" s="1"/>
  <c r="I115" i="2"/>
  <c r="J115" i="2" s="1"/>
  <c r="I99" i="2"/>
  <c r="J99" i="2" s="1"/>
  <c r="I83" i="2"/>
  <c r="J83" i="2" s="1"/>
  <c r="I67" i="2"/>
  <c r="J67" i="2" s="1"/>
  <c r="I51" i="2"/>
  <c r="J51" i="2" s="1"/>
  <c r="I35" i="2"/>
  <c r="J35" i="2" s="1"/>
  <c r="I107" i="2"/>
  <c r="J107" i="2" s="1"/>
  <c r="I27" i="2"/>
  <c r="J27" i="2" s="1"/>
  <c r="J119" i="2"/>
  <c r="J111" i="2"/>
  <c r="J103" i="2"/>
  <c r="J95" i="2"/>
  <c r="J87" i="2"/>
  <c r="J79" i="2"/>
  <c r="J71" i="2"/>
  <c r="J63" i="2"/>
  <c r="J55" i="2"/>
  <c r="J47" i="2"/>
  <c r="J39" i="2"/>
  <c r="J31" i="2"/>
  <c r="J23" i="2"/>
  <c r="J121" i="2"/>
  <c r="J113" i="2"/>
  <c r="J105" i="2"/>
  <c r="J97" i="2"/>
  <c r="J89" i="2"/>
  <c r="J81" i="2"/>
  <c r="J73" i="2"/>
  <c r="J65" i="2"/>
  <c r="J57" i="2"/>
  <c r="J49" i="2"/>
  <c r="J41" i="2"/>
  <c r="J33" i="2"/>
  <c r="J25" i="2"/>
  <c r="J22" i="2"/>
  <c r="A8" i="2" l="1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7" i="2"/>
  <c r="A6" i="2"/>
  <c r="A5" i="2"/>
  <c r="I15" i="2" l="1"/>
  <c r="I16" i="2"/>
  <c r="J16" i="2" s="1"/>
  <c r="I17" i="2"/>
  <c r="I18" i="2"/>
  <c r="J18" i="2" s="1"/>
  <c r="I7" i="2"/>
  <c r="I5" i="2" l="1"/>
  <c r="J5" i="2" s="1"/>
  <c r="J15" i="2"/>
  <c r="I9" i="2"/>
  <c r="J9" i="2" s="1"/>
  <c r="I14" i="2"/>
  <c r="J14" i="2" s="1"/>
  <c r="J17" i="2"/>
  <c r="I19" i="2"/>
  <c r="J19" i="2" s="1"/>
  <c r="I21" i="2"/>
  <c r="J21" i="2" s="1"/>
  <c r="I13" i="2"/>
  <c r="J13" i="2" s="1"/>
  <c r="I20" i="2"/>
  <c r="J20" i="2" s="1"/>
  <c r="I10" i="2"/>
  <c r="J10" i="2" s="1"/>
  <c r="I6" i="2"/>
  <c r="J6" i="2" s="1"/>
  <c r="I12" i="2"/>
  <c r="J12" i="2" s="1"/>
  <c r="I11" i="2"/>
  <c r="J11" i="2" s="1"/>
  <c r="I8" i="2"/>
  <c r="J8" i="2" s="1"/>
  <c r="J7" i="2"/>
  <c r="G125" i="2"/>
  <c r="I125" i="2" l="1"/>
  <c r="J125" i="2"/>
</calcChain>
</file>

<file path=xl/sharedStrings.xml><?xml version="1.0" encoding="utf-8"?>
<sst xmlns="http://schemas.openxmlformats.org/spreadsheetml/2006/main" count="253" uniqueCount="135">
  <si>
    <t>Lp.</t>
  </si>
  <si>
    <t>Asortyment</t>
  </si>
  <si>
    <t>J.m.</t>
  </si>
  <si>
    <t>Łącznie:</t>
  </si>
  <si>
    <t xml:space="preserve">Nazwa producenta / nr katalogowy asortymentu* </t>
  </si>
  <si>
    <t>Liczba</t>
  </si>
  <si>
    <r>
      <t xml:space="preserve">Wartość netto 
(PLN)
</t>
    </r>
    <r>
      <rPr>
        <i/>
        <sz val="8"/>
        <color theme="0"/>
        <rFont val="Calibri"/>
        <family val="2"/>
        <charset val="238"/>
        <scheme val="minor"/>
      </rPr>
      <t>(kol. 4 x 6)</t>
    </r>
  </si>
  <si>
    <t>Stawka VAT 
(%)</t>
  </si>
  <si>
    <r>
      <t xml:space="preserve">Kwota VAT 
(PLN)
</t>
    </r>
    <r>
      <rPr>
        <i/>
        <sz val="8"/>
        <color theme="0"/>
        <rFont val="Calibri"/>
        <family val="2"/>
        <charset val="238"/>
        <scheme val="minor"/>
      </rPr>
      <t>(kol. 7x8)</t>
    </r>
  </si>
  <si>
    <r>
      <t xml:space="preserve">Wartość brutto 
(PLN)
</t>
    </r>
    <r>
      <rPr>
        <i/>
        <sz val="8"/>
        <color theme="0"/>
        <rFont val="Calibri"/>
        <family val="2"/>
        <charset val="238"/>
        <scheme val="minor"/>
      </rPr>
      <t>(kol. 7 + 9)</t>
    </r>
  </si>
  <si>
    <t>Cena jednostkowa netto 
(PLN)</t>
  </si>
  <si>
    <t>op.</t>
  </si>
  <si>
    <t>Środek na bazie kwasu fosforowego - koncentrat, Zawiera: Kwas fosforowy(V); Alkohole, C7-11, etoksylowane &gt;5-20 EO; Kwas alkilobenzenosulfonowy w 1 l butelce z dozownikiem, do gruntownego czyszczenia urządzeń sanitarnych odpornych na kwasy (np. muszle klozetowe, pisuary, bidety, wanny, umywalki, kabiny natryskowe, kafelki, otwory ściekowe, syfony). PH produktu poniżej 2.</t>
  </si>
  <si>
    <t>Krem ochronny do rąk
Opakowanie: tuba 100 ml; do skóry narażonej na częsty kontakt z detergentami, wiatrem, mrozem, zmiany temperatury; zawartość składników pochodzenia naturalnego nie mniej niż 98 %, testowany dermatologicznie i alergologicznie</t>
  </si>
  <si>
    <t>Odplamiacz w żelu do każdego rodzaju tkanin, nie zawiera chloru - bezpieczny w użyciu i bezpieczny dla tkanin, wygodny aplikator w formie miękkiej szczoteczki; Pojemność min. 250 ml</t>
  </si>
  <si>
    <t>Nabłyszczacz do zmywarek któy  nadaje naczyniom połysk, nie pozostawia smug, ułatwia odparowanie wody i osuszanaczynia. Powoduje że  powierzchnia talerzy, filiżanek czy kubków jest zupełnie wolna od smug, zacieków oraz osadów z kamienia. Preparat efektywnie chroni szkło przed matowieniem. Umożliwia także efektywne spłukanie pozostałości po płynie do mycia naczyń. Efektywnie usuwa również zabrudzenia widniejące na szklankach oraz kieliszkach. 
Opakowanie 1 l</t>
  </si>
  <si>
    <t>Wiadro plastikowe z rączką z plastiku bez pokrywki
pojemność: 15 l
mix kolorów</t>
  </si>
  <si>
    <t>Kosz z pokrywką wahadłową
pojemność: 15 l
wymiary: 24 cm x 28 cm  (+/- 10%)
wysokość: max. 44 cm
materiał obudowy: tworzywo sztuczne ABS
kolor: jasnoszary</t>
  </si>
  <si>
    <t>Kosz na śmieci, z pokrywką wahadłową
Pojemność: 25 l
Materiał obudowy: tworzywo sztuczne ABS;
Kolor: jasnoszary</t>
  </si>
  <si>
    <t>Kosz na śmieci, ze zdejmowaną uchylną pokrywą wahadłową
Pojemność: 50 l
Wolno stojący kosz na odpady;
MJateriał obudowy: tworzywo sztuczne ABS;
Kolor: jasnoszary</t>
  </si>
  <si>
    <t>Miotła do zamiatania sorgo z kijem
Produkt wykonany z naturalnej trawy sorgo.
Trzon drewniany, szyta cztery razy.  Długość 130 cm</t>
  </si>
  <si>
    <t>Zmiotka z szufelką z gumką
Materiał: tworzywo sztuczne z elastomerem, gumowe wykończenie zmiotk, zmiotka posiada dwa rodzaje włosia: miękkie i twarde, dzięki temu skutecznie zbiera kurz, piasek oraz większe śmieci
szufelce znajduje się spacjalne oczko, dzięki któremu całość można powiesić na haczyku min. 31,5 cm x 21,5 cm x 8 cm</t>
  </si>
  <si>
    <t>Szczotka do WC z pojemnikiem otwartym, okrągłym
wysokość: min. 35 cm,
szerokość: min. fi 9,5 cm,
głębokość: min 9,5 cm
rodzaj włosia – sztuczne,
długość włosia: min. 25 mm
kolor – biały</t>
  </si>
  <si>
    <t>Szczotka do szorowania żelazka
materiał: uchwyt z plastiku i włosie PCV
wysokość: min. 13 cm,
szerokość: min. 6 cm
długość włosia: min. 15 cm
Szczotka w różnych kolorach.</t>
  </si>
  <si>
    <t>Druciak metalowy z rączką z plastiku
Drucik spiralny, czyścik druciany
Materiał: stal chromowana
średnica min. 9 cm,
wysokość: min. 8 cm
mix kolorów</t>
  </si>
  <si>
    <t>Żelowe zapachowe wkłady do pisuaru mix zapachów.
Zapachowo- enzymatyczne wkłady żelowe do męskiego pisuaru, o przyjemnym zapachu. Podczas używania wydziela subtelny i delikatny, ale trwały zapach przez około 30 dni. Posiadają możliwość ustawienia daty.</t>
  </si>
  <si>
    <t>Ściereczka o ostrej powierzchni przeznaczona do skutecznego usuwania różnego rodzaju uciążliwych zabrudzeń. 
szerokość: min. 12 cm
długość: min. 13 cm</t>
  </si>
  <si>
    <t xml:space="preserve">Rękawice gumowe, gospodarcze, dwukolorowe
Materiał: flokowane bawełną, z lateksu kauczuku naturalnego, super grube, antypoślizgowe.
Rozmiar: M, S, L* </t>
  </si>
  <si>
    <t>Wózek do sprzątania dwuwiadrowy chromowany, pojemnść wiader: min. 17 l wyposażenie wózka: prasa do mopów i koszyk metalowy, uchwyt na worek na śmieci oraz podstawkę. 
Materiał: stelaż chromowany na kółkach samoskrętnych;  
Wymiary wózka: wysokość: min. 85 cm, szerokość: min. 40 cm, długość: min. 75 cm</t>
  </si>
  <si>
    <t>Stelaż do mopa, do mycia podłóg z użyciem wózka do sprzątania z wyciskarką wymiary max. 40 cm x 10 cm, średnica otworu na kij 2,2 - 2,5 cm, mocowanie dwustronne, stelaż z tworzywa sztucznego, do mopów bawełnianych i z mikrofazy, obsługa przycisku do składania nogą z dwóch stron, bezdotykowe odsączanie, łatwa wymiana wkładów</t>
  </si>
  <si>
    <t>Stelaż do mopa, do mycia podłóg z użyciem wózka do sprzątania z wyciskarką
długość max. 50 cm
szerokość max. 13 cm,
średnica otworu na kij 2,5 cm,
mocowanie dwustronne,
stelaż z tworzywa sztucznego, do mopów bawełnianych i z mikrofazy,
obsługa przycisku do składania nogą, bezdotykowe odsączanie, łatwa wymiana wkładów</t>
  </si>
  <si>
    <t>Kij aluminiowy, jednoczęściowy do stelaża, 
długość: min. 140 cm max. 160 cm, pasujący do otworu o średnicy 2,2 - 2,5 cm</t>
  </si>
  <si>
    <t>Wkład-mop-nakładka
Materiał: bawełniany, pętelkowy
długość: max. 40 cm
szerokość: max. 10 cm. 
Mocowany za pomocą zakładek, uszu, klipsów</t>
  </si>
  <si>
    <t>Wkład-mop-nakładka
(materiały: 100% mikrofibra/mikrofaza
dł.: max. 40 cm, szer. max. 10 cm
Przeznaczenie: do różnych powierzchni (min. panele, parkiet, ceramika),
Dane techniczne: max. temperatura prania 95°, mocowany za pomocą zakładek, uszu, klipsów</t>
  </si>
  <si>
    <t>Mop z kieszeniami standard 
Wykonany z przędzy bawełnianej,  wzmocniony materiał bazowy mopa, wysoka chłonność wody, odporny na kwasy i ługi.
Mocowany do stelaża za pomocą kieszeni, przeznaczony do wielokrotnego użytku.
Trwałość min. 120 prań.
Długość: max 50 cm
Szerokość: max. 13 cm  mocowany za pomocą zakładek, uszu, klipsów</t>
  </si>
  <si>
    <t>Wkład - mop - nakładka  z mikrofibry/mikrofazy  
wkład do mopa,
Materiał: 100% mikrofibra,
Długość: 50 cm
Przeznaczenie: do różnych powierzchni (min. panele, parkiet, ceramika), max. temperatura prania 95, mocowany za pomocą zakładek, uszu, klipsów</t>
  </si>
  <si>
    <t xml:space="preserve">Szczotka do zamiatania podłóg drewniana
Szerokość: 30 cmOprawa wykonana z drewna, włosie mieszane.  Idealna do wszelkich prac porządkowych, do utrzymania porządku na ulicach, podjazdach oraz wewnątrz budynków.  </t>
  </si>
  <si>
    <t xml:space="preserve">Szczotka do zamiatania podłóg drewniana Szerokość: 50 cm
Oprawa wykonana z drewna, włosie mieszane.  Idealna do wszelkich prac porządkowych, do utrzymania porządku na ulicach, podjazdach oraz wewnątrz budynków.  </t>
  </si>
  <si>
    <t xml:space="preserve">Kij drewniany z gwintem 
Długość: min. 160 cm, średnica: 22 mm, materiał: drewno b, wykończenie: gładkie, naturalne. Zastosowanie: kij do mopów, szczotek, mioteł. </t>
  </si>
  <si>
    <t xml:space="preserve">Pad maszynowy 17" -  432mm BR 45/22 Kolor: czerwony, niebieski, zielony,czarny.
Średnica (mm): 43,2 cm </t>
  </si>
  <si>
    <t>Wiadro prostokątne z grubego plastiku, 12 litrów
z rączką do mopa, lekkie i wytrzymałe, ułatwione opróżnianie wiadra - „dziubek” na brzegu wiadra
wiadro uniwersalne – wyciskacz niezamontowany na stałe</t>
  </si>
  <si>
    <t>System ścienny automatycznego dozowania stałych stężeń roztworów myjących. Na 4 produkty. Podłączony wężem do wody-kran techniczny.</t>
  </si>
  <si>
    <t>Dozownik do mydła w pianie na wsad jednolitrowy, bez pompki
- pojemność 1L
- materiał ABS
- dożywotnia gwarancja 
- System BioCote na przyciskach.</t>
  </si>
  <si>
    <t>Mydło w pianie do dozowników z pozycji 76</t>
  </si>
  <si>
    <t>Miotła trójkątna szczotka teleskopowa
Kształt: trójkątny  materiał: kij teleskopowy długości min.150 cm max. 375 cm.;
Przeznaczenie: do usuwania kurzu, pajęczyn z trudno dostępnych miejsc, wykonana z metalu i tworzywa</t>
  </si>
  <si>
    <t>Zasłona prysznicowa
materiał: 100% poliester z plastikowymi kółkami szerokość: 180 cm (+/-10%) długość: 200 cm (+/-10%)</t>
  </si>
  <si>
    <t xml:space="preserve">Miotła z kijem do zamiatania wewnatrz pomieszczeń. Plastikowa, kij wkrecany (gwint standardowy tzw. włoski)z końcówką do zawieszenia, długość miotły min 30cm max 40cm , długość trzonka  120cm-150cm </t>
  </si>
  <si>
    <t>Kij plastikowy lub metalowy z końcówką do zawieszenia  do mopa z pozycji 69. Długośc min 130cm</t>
  </si>
  <si>
    <t>szt.</t>
  </si>
  <si>
    <r>
      <t xml:space="preserve">Załącznik nr 3a do SWZ 
</t>
    </r>
    <r>
      <rPr>
        <b/>
        <sz val="12"/>
        <color rgb="FFC00000"/>
        <rFont val="Calibri"/>
        <family val="2"/>
        <charset val="238"/>
        <scheme val="minor"/>
      </rPr>
      <t xml:space="preserve">
</t>
    </r>
    <r>
      <rPr>
        <b/>
        <sz val="12"/>
        <color rgb="FF004289"/>
        <rFont val="Calibri"/>
        <family val="2"/>
        <charset val="238"/>
        <scheme val="minor"/>
      </rPr>
      <t xml:space="preserve">SPECYFIKACJA ASORTYMENTOWO-CENOWA </t>
    </r>
    <r>
      <rPr>
        <b/>
        <sz val="12"/>
        <color rgb="FFC00000"/>
        <rFont val="Calibri"/>
        <family val="2"/>
        <charset val="238"/>
        <scheme val="minor"/>
      </rPr>
      <t xml:space="preserve">
</t>
    </r>
    <r>
      <rPr>
        <b/>
        <sz val="12"/>
        <color rgb="FF004289"/>
        <rFont val="Calibri"/>
        <family val="2"/>
        <charset val="238"/>
        <scheme val="minor"/>
      </rPr>
      <t>Sukcesywna dostawa  dla Uniwersytetu Ekonomicznego we Wrocławiu</t>
    </r>
  </si>
  <si>
    <t>* W kol. 3 zał. nr 3a do SWZ Wykonawca winien wskazać dane zaoferowanego asortymentu spełniającego wymagania Zamawiającego, poprzez podanie nazwy producenta, nazwy handlowej oferowanego asortymentu i/lub podanie numeru katalogowego umożliwiającego jednoznaczną identyfikację zaoferowanego asortymentu. W przypadku braku możliwości jednoznacznej identyfikacji zaoferowanego asortymentu oferta zostanie odrzucona w oparciu o art. 226 ust. 1 pkt 5 ustawy Pzp.</t>
  </si>
  <si>
    <t>Środek na bazie chloru, pojemność 750 ml, posiadający własciwosci bakteriobójcze i grzybobójcze nadajacy sie do mycia i dezynfekcji wszystkich urzadzen sanitarnych np.: umywalek, kabin prysznicowych, powierzchni ceramicznych, plastikowych, emaliowanych, do WC, udrazniania syfonów i kratek sciekowych.. PH 12-14</t>
  </si>
  <si>
    <t xml:space="preserve">Mydło płynne kosmetyczne przeznaczone do mycia rąk i ciała o delikatnym zapachu. Wartość pH 6,5 
kolor mydła: biały
Pojemność: 5 L </t>
  </si>
  <si>
    <t xml:space="preserve">Antybakteryjne mydło w kostce  100 g, mix zapachów; 
Zastosowanie: usuwanie zabrudzeń; 
Przeznaczenie: do każdego rodzaju skóry; </t>
  </si>
  <si>
    <t>Mydło w płynie o delikatnym zapachu z dodatkiem środka antybakteryjnego.
 pH neutralne do skóry.
Opakowanie 500 ml z dozownikiem</t>
  </si>
  <si>
    <t>Płyn przeznaczony  do ręcznego mycia naczyń.  PH 5-7   Opakowanie 1 l</t>
  </si>
  <si>
    <t>Preparat do mycia i pielęgnacji podłóg na bazie detergentów rozpuszczalnych w wodzie o  długo utrzymującym się zapachu. Przeznaczony do częstego i systematycznego mycia wodoodpornych podłóg. Może być również stosowany na podłogach pokrytych preparatami do zabezpieczania i nabłyszczania- polimerami. Do mycia ręcznego i maszynowego. PH 7-9. 
Opakowanie 1 l, butelka z podziałką.</t>
  </si>
  <si>
    <t>Pasta wodna, emulsyjna do pielęgnacji podłóg z tworzyw sztucznych oraz do innego rodzaju podłóg, w tym drewnianych. Zawierająca wosk montanowy, zabezpiecza podłogę przed ścieraniem i szkodliwym działaniem powietrza. Nadaje wysoki połysk. Nie wymaga polerowania. Przyjemny zapach. Opakowanie 1 l.</t>
  </si>
  <si>
    <t>Środek do mycia i pielęgnacji paneli podłogowych, paneli ściennych, parkietów oraz powierzchni z drewna lakierowanego. Usuwajacy wszelkie zabrudzenia, nie pozostawiając smug. Do stosowany na podłogach pokrytych środkami do zabezpieczania i nabłyszczania - polimery. Przyjemny zapach neutralne pH.
Opakowanie 1 l z dozownikiem 50 ml</t>
  </si>
  <si>
    <t xml:space="preserve">Środek czyszczacy do usuwania polimerów. PH 12-14  Skoncentrowany alkaliczny srodek do usuwania starych powłok ochronnych oraz uporczywych zabrudzeń z podług wodoodpornych odpornych na alkalia. Do stosowania w maszynach jednotarczowych oraz do mycia ręcznego.  
Opakowanie 1 l z dozownikiem.   </t>
  </si>
  <si>
    <t xml:space="preserve">Proszek do prania biały &amp; kolor
Opakowanie: karton 600 g; 
Przeznaczenie: tkaniny białe i kolorowe; Zastosowanie: pranie mechaniczne w pełnym zakresie temperatur oraz ręczne; 
</t>
  </si>
  <si>
    <t>Płyn gotowy do użycia w 1 l. Przeznaczony do czyszczenia wysokopołyskowych powierzchni, takich jak szkło, lustra, glazura. Idealnie nadaje się do mycia mebli na wysoki połysk. Nie pozostawiający smug. Usuwa brud, tłuszcz, ślady po palcach i kroplach deszczu.  PH produktu 5-7</t>
  </si>
  <si>
    <t>Płyn gotowy do użycia w 1 l w saszetce. Przeznaczony do czyszczenia wysokopołyskowych powierzchni, takich jak szkło, lustra, glazura. Idealnie nadaje się do mycia mebli na wysoki połysk. Nie pozostawiający smug. PH produktu 5-8.</t>
  </si>
  <si>
    <t>Profesjonalny olejek zapachowy w spray’u wyprodukowany na bazie olejków zapachowych oraz perfum.
Zawiera aktywne neutralizatory nieprzyjemnych zapachów i posiada długotrwały intensywny zapach.
Pojemność 500 ml z atomizerem 
Preparat może służyć  jako dodatek do środków czyszczących, odkurzaczy z filtrem wodnym, nawilżaczy powietrza, klimatyzatorów oraz do mycia armatury łazienkowej.
MIX zapachów min. 10 rodzajów .</t>
  </si>
  <si>
    <t>Kapsułki do zmywarek
Opakowanie: torba 90-120 sztuk; Postać: tabletki; Właściwości: bezapachowe, nabłyszczające, do mycia naczyń w niskich temperaturach, ochrona zmywarki przed osadzaniem kamienia;</t>
  </si>
  <si>
    <t>Środek w formie mleczka. Może być  stosowany do czyszczenia zlewów, kuchenek, umywalek, wanien i innych powierzchni. Nie pozostawia zacieków. Nadaje lekki połysk czyszczonym powierzchniom.
Środek na bazie ścierniwa, emulgatorów i rozpuszczalników.. PH 10-11
Do usuwania tłuszcz i zabrudzeń nie rysuje powierzchni
posiada, cytrynowy zapach. Posiada dopuszczenie do stosowania w systemachHACCP. Opakowanie 1 kg</t>
  </si>
  <si>
    <t xml:space="preserve">Uniwersalny zapachowy srodek czyszczacy na bazie alkoholu.  Opakowanie 1 l - butelka z dozownikiem.   PH 10. Środek do usuwania wszelkiego, nawet głęboko osadzonego brudu ze wszystkich wodoodpornych powierzchni podłogowych i ponadpodłogowych (np.: posadzki z PVC, linoleum, kamienia naturalnego i sztucznego, marmuru, płytek gresowych, okna, ramy okienne, meble, powierzchnie z połyskiem: metal, tworzywa sztuczne, ceramika, szkło).W formie koncentratu. Nie zostawia smug i nie nawarstwia się. Pozostawia przyjemny pomarańczowy zapach.  </t>
  </si>
  <si>
    <t>Środek do codziennego mycia wszelkich dużych wodoodpornych powierzchni (np. PVC, linoleum, kamień naturalny i sztuczny). Bardzo wydajny w użyciu, wysycha nie pozostawiając smug, Nadaje się na powierzchnie zabezpieczone polimerami. Przeznaczony jest do mycia ręcznego oraz w automatach szorująco-zbierających.  Posiada właściwości antypoślizgowe (norma PN-EN 14041). PH 8,5-9,5.
Opakowanie: 10 l kanister</t>
  </si>
  <si>
    <t>Preparat na bazie kwasu solnego do usuwania osadów wapiennych oraz rdzy z powierzchni ceramicznych takich jak umwalka, sedes oraz pisuar. Posiada konsystencję gestego żelu, butelka typu: WC kaczka, ułatwia aplikacje. Pojemność 750 ml</t>
  </si>
  <si>
    <t>Preparat do mycia i czyszczenia piekarników, okapów. Do stosowania na powierzchniach mających kontakt z żywnością oraz w systemach HACCP. 
. PH 11-13. Opakowanie 500 ml z rozpylaczem</t>
  </si>
  <si>
    <t>Preparat przeznaczony do mycia chłodni, lad chłodniczych, lodówek i zamrażarek. 
Butelka 1 l ze spryskiwaczem.
Produkt gotowy do użycia. Skuteczny w temperaturze do około - 30°C, czyści bez konieczności rozmrażania,posiada dopuszczenie do kontaktu z zywnoscią. PH 6-8 .</t>
  </si>
  <si>
    <t xml:space="preserve">Żel do udrożniania rur Opakowanie: butelka 1000 g; Zastosowanie: do chemicznego udrożniania rur i syfonów; </t>
  </si>
  <si>
    <t xml:space="preserve">Płyn uniwersalny do usuwania brudu, silnie pachnący, pozostawiający na długo zapach w pomieszczeniu.
Opakowanie: butelka 1 l  z dozownikiem 50ml (mix zapachów); Zastosowanie: do usuwania zanieczyszczeń organicznych oraz może być stosowany na podłożach zabezpieczonych polimerami. Neutralne Ph.
</t>
  </si>
  <si>
    <t xml:space="preserve">Punktowy żel do WC Opakowanie: aplikator 75 ml (12 dozowań) mix zapachów;
Przeznaczenie: toalety; </t>
  </si>
  <si>
    <t xml:space="preserve">Spray do mebli
Opakowanie: dozownik 400 ml z głowicą rozpylającą (spray); 
Zastosowanie: pielęgnacja mebli; 
Przeznaczenie: meblowe powierzchnie drewniane; </t>
  </si>
  <si>
    <t>Środek do usuwania plam z dywanów, wykładzin, tapicerki meblowej i samochodowej. Zastosowana formuła aktywnego tlenu skutecznie penetruje włókna i ułatwia usunięcie brudu. Skutecznie usuwa plamy z kawy, herbaty, wina,tłuszczy, owoców i warzyw. Przyjemny kwiatowy zapach. Opakowanie butelka 500 ml ze sprywskiwaczem.</t>
  </si>
  <si>
    <t xml:space="preserve">Płyn do płukania tkanin Opakowanie: butelka min 1200 ml mix zapachów; Zastosowanie: pielęgnacja tkanin; 
Przeznaczenie: tkaniny białe i kolorowe; </t>
  </si>
  <si>
    <t>Preparat do usuwania pleśni i grzybów.   
Opakowanie: butelka 750 ml z atomizerem. Skutecznie usuwa pleśń i grzyby wewnątrz i na zewnątrz budynków, m.in czyści ściany, kafelki ceramiczne, fugi, tynk, kamień, emalia, akryl, silikon, guma, stal nierdzewną.</t>
  </si>
  <si>
    <t>Profesjonalny preparat, w butelce 1 l ze spryskiwaczem do konserwacji i zabezpieczania powierzchni ze stali nierdzewnej przed plamami z wody i tłuszczy. Środek nadaje powierzchni lekki połysk,skutecznie konserwuje i delikatnie nabłyszcza. Posiad delikatny pomarańczowy zapach. Nie zawiera związków ropopochodnych. Produkt gotowy do użycia.</t>
  </si>
  <si>
    <t xml:space="preserve">Sól do zmywarek Opakowanie: karton 1,5 kg;
Zastosowanie: zapobieganie osadzaniu się kamienia w komorze i na ruchomych elementach zmywarek, zmiękcza wodę;
Przeznaczony: zmywarki do naczyń;
</t>
  </si>
  <si>
    <t>Płyn do czyszczenia i pielegnacji wnetrz zmywarek.Czyści i usuwa nagromadzone zanieczyszczenia pozostawiając świeży zapach. Skutecznie usuwa tłuszcz i osad wapienny w wewnętrznych elementach zmywarki: ramiona natryskowe, węże, filtry.  Opakowanie min. 250 ml</t>
  </si>
  <si>
    <t xml:space="preserve">Pasta BHP mydlana
Opakowanie: pojemnik 500 g;
Zastosowanie: usuwa smary, oleje, sadze, płyny szlifierskie, farby drukarskie;
Przeznaczenie: pranie ręczne i mechaniczne;
</t>
  </si>
  <si>
    <t xml:space="preserve">Środek do czyszczenia tablic suchościeralnych
Opakowanie: pojemnik 250 ml; 
Zastosowanie: usuwa zabrudzenia, konserwuje i zabezpiecza powierzchnie;
Przeznaczenie: tablice suchościeralne;
</t>
  </si>
  <si>
    <t>Mydło w pianie do dozowników firmy Tork
Opakowanie: butelka 1000 ml z pompką jednorazową; Zastosowanie: właściwości myjące, pielęgnacyjne; Przeznaczenie: skóra dłoni;
Przetestowany dermatologicznie</t>
  </si>
  <si>
    <t xml:space="preserve">Drewniana miotła ulicówka, z bardzo twardym włosiem
Długość: min. 40 cm, wyskokość: min. 15 cm 
Materiał bazy: drewno oraz tworzywo sztuczne, Materiał włosia: sztywne włosie z plastiku, </t>
  </si>
  <si>
    <t xml:space="preserve">Ściereczka z mikrofibry do szyb i luster
Skład: mikrofibra Skład: min 85% poliester
długość: min. 40 cm,
szerokość: min. 30 cm,
kolor niebieski                                                                                                                                                                                                                         </t>
  </si>
  <si>
    <t>Biała ścierka z bawełny o uniwersalnym zastosowaniu do sprzątania powierzchni na mokro i sucho.  Wymiar: szerokość: min. 55 cm, długość: min. 65 cm</t>
  </si>
  <si>
    <t>Ścierka podłogowa z mikrofazy
bardzo chłonna z wysoką odpornością na ścieranie, szerokość: min. 50 cm, długość min. 60 cm. Gramatura: 240 g/ m2, Kolor: pomarańczowy</t>
  </si>
  <si>
    <t>Gąbka do naczyń, dwustronna -jedna wykonana z pianki poliestrowej, druga strona wyposażona w szorstki pad do usuwania cięższych zabrudzeń, nie rysujący powierzchni.
Opakowanie: po 5 szt. mix pięciu kolorów, rozmiar jednej gąbki: wymiary 8-10 cm x 5-7 cm</t>
  </si>
  <si>
    <t xml:space="preserve">Rękawice nitrylowe, diagnostyczne, ochronne, niejałowe, bezpudrowe 
Ilość w opakowaniu jednostkowym: 100 szt. Kształt: uniwersalny; pasujące na lewą i prawą dłoń
rozmiary: S, M, L, XL
deklaracja zgodności CE
Test przepuszczalności wody - AQL 1,5. </t>
  </si>
  <si>
    <t>Mop zapas paskowy zapas wkręcany 250g
Antybakteryjny mop paskowy z jonami srebra. Może być wielokrotnie prany nawet w 60°C.</t>
  </si>
  <si>
    <t>Środek, który tworzy szybkoschnącą powłokę o wysokim połysku, która nie wymaga polerowania, a odpowiednio dobrany system wosków podwyższa jej właściwości hydrofobowe. Powłoka ta skutecznie zabezpiecza powierzchnie/ PVC, linoleum, kamień sztuczny i naturalny/ przed brudem, zadrapaniami i ścieraniem, przedłużając jej właściwości użytkowe. Wykazuje wysoka odporność na działanie alkoholi i  środków dezynfekcyjnych. PH 7-9
Opakowanie: 1 l butelka. 
Posiada właściwości antyelektrostatyczne (norma PN-EN 1815:2001; PN-EN 1081:2001)
Posiada właściwości antypoślizgowe (norma PN-EN 14041)</t>
  </si>
  <si>
    <t>Kwaśny środek w 0,5 l butelece ze spryskiwaczem, gotowy do użycia. Do czyszczenia wszystkich zmywalnych powierzchni, takich jak: umywalki, prysznice, wanny, toalety, armatura, baterie, felgi samochodowe, płytki i inne. pH:1,0 skutecznie rozpuszcza kamien wodny posiada przyjemny zapach nadaje się do stosowania na powierzchniach mających kontakt z żywnością.</t>
  </si>
  <si>
    <t>Proszek do prania firan  wybiela białe firanki- zawiera aktywny tlen- skutecznie działa nawet w 30°C. Do prania firan, tkanin koronkowych, obrusów i serwet. Bezpieczny dla włókien syntetycznych, skuteczny w każdym programie prania mechanicznego i w praniu ręcznym.  Neutralizuje zapach. Opakowanie min. 400g</t>
  </si>
  <si>
    <t xml:space="preserve">Środek w 1 l butelce ze spryskiwaczem, przeznaczony  do gruntownego czyszczenia grilli, pieców konwekcyjnych, piekarników, frytkownic i innego typu urządzeń, pracujących w wysokich temperaturach.  Preparat ma posiadać dopuszczenie do kontaktu z żywnością. Na bazie wodorotlenku sodu.PH ok. 13 </t>
  </si>
  <si>
    <t>środek do czyszczenia pralek butelka 250 ml.
Płyn do czyszczenia pralki czyści wewnętrzne części pralki, usuwa brzydki zapach, brud i osady.  Działa antybakteryjnie, chroni przed korozją i osadzaniem się kamienia, usuwa brud i nieprzyjemne zapachy.  Pozostawia przyjemny, świeży zapach</t>
  </si>
  <si>
    <t xml:space="preserve">Preparat do mycia i pielęgnacji podłóg na bazie detergentów rozpuszczalnych w wodzie o  długo utrzymującym się zapachu. Przeznaczony do częstego i systematycznego mycia wodoodpornych podłóg. Do  stosowania na podłogach pokrytych preparatami do zabezpieczania i nabłyszczania- polimerami. Nie pozostawia smug. Do mycia ręcznego i maszynowego. PH 7-9.
 Opakowanie 10 l, kanister.  </t>
  </si>
  <si>
    <t xml:space="preserve">Środek na bazie kwasu fosforowego - koncentrat,  5 l kanister, do gruntownego czyszczenia urządzeń sanitarnych odpornych na kwasy (np. muszle klozetowe, pisuary, bidety, wanny, umywalki, kabiny natryskowe, kafelki, otwory ściekowe, syfony). PH produktu poniżej 2. </t>
  </si>
  <si>
    <t xml:space="preserve">Uniwersalny zapachowy srodek czyszczacy na bazie alkoholu. PH 10 
Opakowanie 10 l   - kanister. Skuteczny alkoholowy środek do usuwania wszelkiego, nawet głęboko osadzonego brudu ze wszystkich wodoodpornych powierzchni podłogowych i ponadpodłogowych (np.: posadzki z PVC, linoleum, kamienia naturalnego i sztucznego, marmuru, płytek gresowych, okna, ramy okienne, meble, powierzchnie z połyskiem: metal, tworzywa sztuczne, ceramika, szkło).  </t>
  </si>
  <si>
    <t xml:space="preserve">Płyn uniwersalny do usuwania brudu, silnie pachnący, pozostawiający na długo zapach w pomieszczeniu.
Opakowanie: butelka 5 l  kanister (mix zapachów); Zastosowanie: do usuwania zanieczyszczeń organicznych oraz może być stosowany na podłożach zabezpieczonych polimerami. Neutralne Ph.
</t>
  </si>
  <si>
    <t xml:space="preserve">Środek,który tworzy szybkoschnącą powłokę o wysokim połysku, która nie wymaga polerowania, a odpowiednio dobrany system wosków podwyższa jej właściwości hydrofobowe. Skutecznie zabezpiecza powierzchnie / PVC, linoleum, kamień sztuczny i naturalny/ przed brudem, zadrapaniami i ścieraniem, przedłużając jej właściwości użytkowe. Wykazuje wysoka odporność na działanie alkoholi i  środków dezynfekcyjnych PH 7-9
Opakowanie: 10 l kanister 
Posiada właściwości antyelektrostatyczne, posiada właściwości antypoślizgowe </t>
  </si>
  <si>
    <t>Ściereczka z mikrofibry 
Skład: mikrofibra Skład: min 80% poliester, 
długość: min. 30 cm,
szerokość: min. 30 cm,  różne kolory minimum 4</t>
  </si>
  <si>
    <t>Płyn do mycia podłóg i powierzchni ponadpodłogowych. PH 9,5.</t>
  </si>
  <si>
    <t>Środek odtłuszczajacy typu BRUDPUR Premium VC242P lub produkt równoważny : Opakowanie: butelka 1l 
Zapachowy środek do gruntownego mycia i usuwania tłustych zabrudzeń</t>
  </si>
  <si>
    <t xml:space="preserve">Skoncentrowany płyn do ręcznego mycia naczyń, szkła. Nie pozostawia żadnych smug i zacieków. Łatwy do spłukania. Skutecznie usuwa tłuszcz oraz wszelkie inne zabrudzenia. Kanister 10l </t>
  </si>
  <si>
    <t xml:space="preserve"> ŚRODEK DO MYCIA POWIERZCHNI SZKLIWIONYCH TYPU GLANZPUR VC240 lub produkt równoważny w odniesieniu do parametrów:  karnister 10l L Skoncentrowany środek do mycia powierzchni szkliwionych, w tym przedmiotów szklanych oraz porcelanowych.</t>
  </si>
  <si>
    <t xml:space="preserve">Środek czyszczący rożna, piekarniki i ruszta typu GRILLPOL VC 243  lub produkt równoważny w odniesieniu do parametrów:Karnister 10l Skoncentrowany środek o wysokim zasadowym pH do usuwania tłustych, spieczonych oraz białkowych zabrudzeń z różnego rodzaju powierzchni i przedmiotów odpornych na działanie alkaliów.  Nie  niszczy  powierzchni  emaliowany </t>
  </si>
  <si>
    <t>Płyn do mycia podłóg Opakowanie: kanister 10l;   typu : VOIGT GRUND LIGHT VC 155   lub produkt równoważny w odniesieniu do parametrów: aktywnie usuwa silne zabrudzenia, pasty oraz powłoki polimerowe.</t>
  </si>
  <si>
    <t>Płyn do mycia podłóg  Opakowanie: butelka 1 l;  typu VOIGT GRUND LIGHT VC 155 lub produkt równoważny w odniesieniu do parametrów:  aktywnie usuwa silne zabrudzenia, pasty oraz powłoki polimerowe.</t>
  </si>
  <si>
    <t>Profesjonalny płyn do mycia podłóg  Opakowanie: KANISTER 10l; typu GRUNTPUR VC150  lub produkt równoważny w odniesieniu do parametrów: Skoncentrowany, zasadowy środek o podwyższonej skuteczności do gruntownego mycia mocno zabrudzonych podłóg i powierzchni odpornych na działanie alkaliów. Skutecznie usuwa stary brud, tłuszcze, pasty oraz warstwy polimerowe - stripper.</t>
  </si>
  <si>
    <t xml:space="preserve">Profesjonalny płyn do mycia podłóg Opakowanie: butelka 1000 ml;  typu  GRUNTPUR VC150  lub produkt równoważny w odniesieniu do parametrów: Skoncentrowany, zasadowy środek o podwyższonej skuteczności do gruntownego mycia mocno zabrudzonych podłóg i powierzchni odpornych na działanie alkaliów. Skutecznie usuwa stary brud, tłuszcze, pasty oraz warstwy polimerowe - stripper. </t>
  </si>
  <si>
    <t xml:space="preserve">Preparat do mycia lodówek typu  Voigt H630 lub produkt równoważny w odniesieniu do parametrów:Mycie lodówek, chłodni i stali szlachetnej
Opakowanie: butelka 5 l; </t>
  </si>
  <si>
    <t xml:space="preserve">Środek do mycia powierzchni drewnianych, drewnopodobnych, laminowanych oraz innych powierzchni wodoodpornych typu MEBLIN VC245 lub produkt równoważny w odniesieniu do parametrów:  Kanister 10 l  Może być stosowany do utrzymania czystości i pielęgnacji mebli ze skóry naturalnej i ekologicznej. </t>
  </si>
  <si>
    <t xml:space="preserve">Środek do mycia powierzchni drewnianych, drewnopodobnych, laminowanych oraz innych powierzchni wodoodpornych typu MEBLIN VC245 lub produkt równoważny w odniesieniu do parametrów:  Butelka 1 l  Może być stosowany do utrzymania czystości i pielęgnacji mebli ze skóry naturalnej i ekologicznej. </t>
  </si>
  <si>
    <t xml:space="preserve">Środek czyszczący rożna, piekarniki i ruszta typu GRILLPOL VC 243  lub produkt równoważny w odniesieniu do parametrów:butelka 1l Skoncentrowany środek o wysokim zasadowym pH do usuwania tłustych, spieczonych oraz białkowych zabrudzeń z różnego rodzaju powierzchni i przedmiotów odpornych na działanie alkaliów.  Nie  niszczy  powierzchni  emaliowany </t>
  </si>
  <si>
    <t xml:space="preserve"> ŚRODEK DO MYCIA POWIERZCHNI SZKLIWIONYCH TYPU GLANZPUR VC240 lub produkt równoważny w odniesieniu do parametrów:  butelka 1l L Skoncentrowany środek do mycia powierzchni szkliwionych, w tym przedmiotów szklanych oraz porcelanowych.</t>
  </si>
  <si>
    <t>Środek odtłuszczajacy typu BRUDPUR Premium VC242P lub produkt równoważny : Opakowanie: karnister 10l 
Zapachowy środek do gruntownego mycia i usuwania tłustych zabrudzeń</t>
  </si>
  <si>
    <t>Nabłyszczacz do podłóg typu VOIGT METALLIC DISPERSION VC330 lub produkt równoważny w odniesieniu do parametrów:  Opakowanie : karnister 10 l 
Antypoślizgowy środek na bazie polimerów do nabłyszczania i zabezpieczania podłóg</t>
  </si>
  <si>
    <t>Nabłyszczacz do podłóg typu VOIGT METALLIC DISPERSION VC330 lub produkt równoważny w odniesieniu do parametrów:  Opakowanie : butelka 1 l 
Antypoślizgowy środek na bazie polimerów do nabłyszczania i zabezpieczania podłóg</t>
  </si>
  <si>
    <t xml:space="preserve">Płyn do mycia szyb typu  NANO GLASS VC176 lub produkt równoważny w odniesieniu do parametrów: Opakowanie: KARNISTER 10L ; Przeznaczenie: środek do mycia szyb, luster i powierzchni szklanych.
 </t>
  </si>
  <si>
    <t>Płyn do mycia szyb typu  NANO GLASS VC176 lub produkt równoważny w odniesieniu do parametrów: Opakowanie: butelka 600 ml z pompką; Przeznaczenie środek do mycia szyb, luster i powierzchni szklanych</t>
  </si>
  <si>
    <t xml:space="preserve">Płyn do mycia podłóg Opakowanie: KARNISTER 10 l;  typu  VOIGT NANO ORANGE VC 241 lub produkt równoważny w odniesieniu do parametrów:  Skoncentrowany, antystatyczny środek do mycia powierzchni odpornych na działanie wody. Posiada orzeźwiający zapach. </t>
  </si>
  <si>
    <t xml:space="preserve">Płyn do mycia podłóg Opakowanie: butelka 1 l;  typu  VOIGT NANO ORANGE VC 241 lub produkt równoważny w odniesieniu do parametrów:  Skoncentrowany, antystatyczny środek do mycia powierzchni odpornych na działanie wody. Posiada orzeźwiający zapach. </t>
  </si>
  <si>
    <t xml:space="preserve">Środek  bakterio i grzybobójczy w postaci płynu do bieżącego mycia i dezynfekcji pomieszczeń oraz urządzeń sanitarnych typuNANO SAN VC112 lub produkt równoważny w odniesieniu do parametrów: KARNISTER 10L  . Skutecznie usuwa rdzę, kamień wodny, tłusty brud, osady wapienne i mydlane występujące na glazurze i szkle.Do mycia i dezynfekcji armatury łazienkowej, szyb kabin prysznicowych, wanien kąpielowych, powierzchni ceramicznych i porcelanowych. </t>
  </si>
  <si>
    <t xml:space="preserve">Środek  bakterio i grzybobójczy w postaci płynu do bieżącego mycia i dezynfekcji pomieszczeń oraz urządzeń sanitarnych typuNANO SAN VC112 lub produkt równoważny w odniesieniu do parametrów: butelka 1L  . Skutecznie usuwa rdzę, kamień wodny, tłusty brud, osady wapienne i mydlane występujące na glazurze i szkle.Do mycia i dezynfekcji armatury łazienkowej, szyb kabin prysznicowych, wanien kąpielowych, powierzchni ceramicznych i porcelanowych. </t>
  </si>
  <si>
    <t xml:space="preserve">Koncentrat do gruntownego mycia pomieszczeń i urządzeń sanitarnych typu PIKASAT VC120 lub produkt równoważny w odniesieniu do parametrów:
Opakowanie: butelka 1 l; Zastosowanie: usuwanie zanieczyszczeń pochodzenia nieorganicznego, nacieków wodnych, kamienia, rdzy, resztek mydeł z ceramicznych urządzeń sanitarnych, baterii umywalkowych ze stali nierdzewnej i chromowanych. </t>
  </si>
  <si>
    <t xml:space="preserve">Koncentrat do gruntownego mycia pomieszczeń i urządzeń sanitarnych typu PIKASAT VC120 lub produkt równoważny w odniesieniu do parametrów:
Opakowanie: karnister 10 l; Zastosowanie: usuwanie zanieczyszczeń pochodzenia nieorganicznego, nacieków wodnych, kamienia, rdzy, resztek mydeł z ceramicznych urządzeń sanitarnych, baterii umywalkowych ze stali nierdzewnej i chromowanych. </t>
  </si>
  <si>
    <t>Aktywna piana do mycia urządzeń i powierzchni w łazienkach i toaletach typu  PIKASAT SPRAY VC 120 R   lub produkt równoważny w odniesieniu do parametrów: Opakowanie butelka 0,6 l,  środek przeznaczony do usuwania kamienia wodnego, rdzy, osadów mydlanych oraz tłustych zabrudzeń. Zapobiega powstawaniu pleśni.</t>
  </si>
  <si>
    <t>Żel do toalet  typu PIKASOFT ŻEL VC121 lub produkt równoważny w odniesieniu do parametrów: Opakowanie: butelka 1L ; Żel o właściwościach dezynfekcyjnych o bakteriobójczym i grzybobójczym spektrum działania do mycia powierzchni, pomieszczeń i urządzeń sanitarnych.</t>
  </si>
  <si>
    <t>Środek do bieżącego mycia pomieszczeń i urządzeń sanitarnych typu.  RAPTOPUR VC100 lub produkt równoważny w odniesieniu do parametrów:  Butelka 10l     Skutecznie usuwa zabrudzenia z wszelkich powierzchni lakierowanych i emaliowanych.</t>
  </si>
  <si>
    <t>Środek do bieżącego mycia pomieszczeń i urządzeń sanitarnych typu.  RAPTOPUR VC100 lub produkt równoważny w odniesieniu do parametrów:  Butelka 1l     Skutecznie usuwa zabrudzenia z wszelkich powierzchni lakierowanych i emaliowanych.</t>
  </si>
  <si>
    <t xml:space="preserve">Preparat do nabłyszczania i pielęgnacji stali typu VOIGT C206 INOX PROTECT lub produkt równoważny w odniesieniu do parametrów: Opakowanie: butelka 600 ml;
 </t>
  </si>
  <si>
    <t xml:space="preserve"> Środek do gruntownego mycia sanitariatów Opakowanie: kanister 5 l;   typu VOIGT VC451 lub produkt równoważny w odniesieniu do parametrów : Produkt o właściwościach dezynfekcyjnych o spektrum działania bakteriobójczym i grzybobójczym do mycia powierzchni, pomieszczeń i urządzeń sanitarnych.</t>
  </si>
  <si>
    <t>Środek czyszczący do automatów myjących typu Karcher  lub produkt równoważny w odniesieniu do parametrów:Opakowanie: kanister 10 l; Zastosowanie: do usuwania brudu przy użyciu automatów myjących;pH10-11</t>
  </si>
  <si>
    <t xml:space="preserve">Środek czyszczący DO ODKURZACZY PIORĄCYCH TYPU KARCHER   proszek do dogłębnego czyszczenia w ramach dwuetapowej ekstrakcji natryskowej. Środek czyszczący usuwa wszelkie zanieczyszczenia olejowe, tłuszczowe i mineralne z wykładzin i innych tekstylnych pokryć podłogowych.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</si>
</sst>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19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i/>
      <sz val="8"/>
      <color theme="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b/>
      <sz val="12"/>
      <color rgb="FF004289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2"/>
      <color rgb="FFC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4289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rgb="FF004289"/>
      </left>
      <right style="thin">
        <color rgb="FF004289"/>
      </right>
      <top style="medium">
        <color rgb="FF004289"/>
      </top>
      <bottom style="thin">
        <color rgb="FF004289"/>
      </bottom>
      <diagonal/>
    </border>
    <border>
      <left style="thin">
        <color rgb="FF004289"/>
      </left>
      <right style="thin">
        <color rgb="FF004289"/>
      </right>
      <top style="medium">
        <color rgb="FF004289"/>
      </top>
      <bottom style="thin">
        <color rgb="FF004289"/>
      </bottom>
      <diagonal/>
    </border>
    <border>
      <left style="thin">
        <color rgb="FF004289"/>
      </left>
      <right style="medium">
        <color rgb="FF004289"/>
      </right>
      <top style="medium">
        <color rgb="FF004289"/>
      </top>
      <bottom style="thin">
        <color rgb="FF004289"/>
      </bottom>
      <diagonal/>
    </border>
    <border>
      <left style="medium">
        <color rgb="FF004289"/>
      </left>
      <right style="thin">
        <color rgb="FF004289"/>
      </right>
      <top style="thin">
        <color rgb="FF004289"/>
      </top>
      <bottom style="thin">
        <color rgb="FF004289"/>
      </bottom>
      <diagonal/>
    </border>
    <border>
      <left style="thin">
        <color rgb="FF004289"/>
      </left>
      <right style="thin">
        <color rgb="FF004289"/>
      </right>
      <top style="thin">
        <color rgb="FF004289"/>
      </top>
      <bottom style="thin">
        <color rgb="FF004289"/>
      </bottom>
      <diagonal/>
    </border>
    <border>
      <left style="thin">
        <color rgb="FF004289"/>
      </left>
      <right style="medium">
        <color rgb="FF004289"/>
      </right>
      <top style="thin">
        <color rgb="FF004289"/>
      </top>
      <bottom style="thin">
        <color rgb="FF004289"/>
      </bottom>
      <diagonal/>
    </border>
    <border>
      <left style="medium">
        <color rgb="FF004289"/>
      </left>
      <right style="thin">
        <color rgb="FF004289"/>
      </right>
      <top style="thin">
        <color rgb="FF004289"/>
      </top>
      <bottom style="medium">
        <color rgb="FF004289"/>
      </bottom>
      <diagonal/>
    </border>
    <border>
      <left style="thin">
        <color rgb="FF004289"/>
      </left>
      <right style="thin">
        <color rgb="FF004289"/>
      </right>
      <top style="thin">
        <color rgb="FF004289"/>
      </top>
      <bottom style="medium">
        <color rgb="FF004289"/>
      </bottom>
      <diagonal/>
    </border>
    <border>
      <left style="thin">
        <color rgb="FF004289"/>
      </left>
      <right style="medium">
        <color rgb="FF004289"/>
      </right>
      <top style="thin">
        <color rgb="FF004289"/>
      </top>
      <bottom style="medium">
        <color rgb="FF004289"/>
      </bottom>
      <diagonal/>
    </border>
    <border diagonalUp="1" diagonalDown="1">
      <left style="thin">
        <color rgb="FF004289"/>
      </left>
      <right style="thin">
        <color rgb="FF004289"/>
      </right>
      <top style="thin">
        <color rgb="FF004289"/>
      </top>
      <bottom style="medium">
        <color rgb="FF004289"/>
      </bottom>
      <diagonal style="thin">
        <color rgb="FF004289"/>
      </diagonal>
    </border>
    <border>
      <left style="medium">
        <color rgb="FF004289"/>
      </left>
      <right/>
      <top style="medium">
        <color rgb="FF004289"/>
      </top>
      <bottom style="thin">
        <color rgb="FF004289"/>
      </bottom>
      <diagonal/>
    </border>
    <border>
      <left/>
      <right/>
      <top style="medium">
        <color rgb="FF004289"/>
      </top>
      <bottom style="thin">
        <color rgb="FF004289"/>
      </bottom>
      <diagonal/>
    </border>
    <border>
      <left/>
      <right style="medium">
        <color rgb="FF004289"/>
      </right>
      <top style="medium">
        <color rgb="FF004289"/>
      </top>
      <bottom style="thin">
        <color rgb="FF004289"/>
      </bottom>
      <diagonal/>
    </border>
    <border>
      <left style="medium">
        <color rgb="FF004289"/>
      </left>
      <right/>
      <top style="thin">
        <color rgb="FF004289"/>
      </top>
      <bottom style="medium">
        <color rgb="FF004289"/>
      </bottom>
      <diagonal/>
    </border>
    <border>
      <left/>
      <right/>
      <top style="thin">
        <color rgb="FF004289"/>
      </top>
      <bottom style="medium">
        <color rgb="FF004289"/>
      </bottom>
      <diagonal/>
    </border>
    <border>
      <left/>
      <right style="medium">
        <color rgb="FF004289"/>
      </right>
      <top style="thin">
        <color rgb="FF004289"/>
      </top>
      <bottom style="medium">
        <color rgb="FF004289"/>
      </bottom>
      <diagonal/>
    </border>
    <border>
      <left/>
      <right/>
      <top style="medium">
        <color rgb="FF004289"/>
      </top>
      <bottom style="medium">
        <color rgb="FF00428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1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9" fontId="6" fillId="0" borderId="0" xfId="0" applyNumberFormat="1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164" fontId="10" fillId="2" borderId="2" xfId="0" applyNumberFormat="1" applyFont="1" applyFill="1" applyBorder="1" applyAlignment="1">
      <alignment horizontal="center" vertical="center" wrapText="1"/>
    </xf>
    <xf numFmtId="9" fontId="10" fillId="2" borderId="2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4" fontId="7" fillId="0" borderId="5" xfId="1" applyFont="1" applyFill="1" applyBorder="1" applyAlignment="1" applyProtection="1">
      <alignment horizontal="right" vertical="center" wrapText="1"/>
    </xf>
    <xf numFmtId="9" fontId="7" fillId="0" borderId="5" xfId="0" applyNumberFormat="1" applyFont="1" applyBorder="1" applyAlignment="1">
      <alignment horizontal="center" vertical="center" wrapText="1"/>
    </xf>
    <xf numFmtId="44" fontId="6" fillId="0" borderId="5" xfId="1" applyFont="1" applyFill="1" applyBorder="1" applyAlignment="1" applyProtection="1">
      <alignment horizontal="right" vertical="center" wrapText="1"/>
    </xf>
    <xf numFmtId="44" fontId="6" fillId="0" borderId="6" xfId="1" applyFont="1" applyFill="1" applyBorder="1" applyAlignment="1" applyProtection="1">
      <alignment horizontal="right" vertical="center" wrapText="1"/>
    </xf>
    <xf numFmtId="44" fontId="11" fillId="2" borderId="8" xfId="0" applyNumberFormat="1" applyFont="1" applyFill="1" applyBorder="1" applyAlignment="1">
      <alignment horizontal="right" vertical="center" wrapText="1"/>
    </xf>
    <xf numFmtId="44" fontId="10" fillId="2" borderId="8" xfId="0" applyNumberFormat="1" applyFont="1" applyFill="1" applyBorder="1" applyAlignment="1">
      <alignment horizontal="right" vertical="center" wrapText="1"/>
    </xf>
    <xf numFmtId="44" fontId="10" fillId="2" borderId="9" xfId="0" applyNumberFormat="1" applyFont="1" applyFill="1" applyBorder="1" applyAlignment="1">
      <alignment horizontal="right" vertical="center" wrapText="1"/>
    </xf>
    <xf numFmtId="9" fontId="11" fillId="2" borderId="10" xfId="0" applyNumberFormat="1" applyFont="1" applyFill="1" applyBorder="1" applyAlignment="1">
      <alignment vertical="center" wrapText="1"/>
    </xf>
    <xf numFmtId="49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8" xfId="0" applyFont="1" applyBorder="1" applyAlignment="1">
      <alignment vertical="top" wrapText="1"/>
    </xf>
    <xf numFmtId="0" fontId="3" fillId="0" borderId="18" xfId="0" applyFont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164" fontId="10" fillId="2" borderId="7" xfId="0" applyNumberFormat="1" applyFont="1" applyFill="1" applyBorder="1" applyAlignment="1">
      <alignment horizontal="right" vertical="center" wrapText="1"/>
    </xf>
    <xf numFmtId="164" fontId="10" fillId="2" borderId="8" xfId="0" applyNumberFormat="1" applyFont="1" applyFill="1" applyBorder="1" applyAlignment="1">
      <alignment horizontal="right" vertical="center" wrapText="1"/>
    </xf>
    <xf numFmtId="0" fontId="4" fillId="0" borderId="17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3" fillId="5" borderId="18" xfId="0" applyFont="1" applyFill="1" applyBorder="1" applyAlignment="1">
      <alignment vertical="top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colors>
    <mruColors>
      <color rgb="FF0042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8"/>
  <sheetViews>
    <sheetView tabSelected="1" view="pageBreakPreview" topLeftCell="A117" zoomScaleNormal="80" zoomScaleSheetLayoutView="100" workbookViewId="0">
      <selection activeCell="B124" sqref="B124"/>
    </sheetView>
  </sheetViews>
  <sheetFormatPr defaultColWidth="9.109375" defaultRowHeight="13.8" x14ac:dyDescent="0.25"/>
  <cols>
    <col min="1" max="1" width="5.44140625" style="10" customWidth="1"/>
    <col min="2" max="2" width="50.6640625" style="11" customWidth="1"/>
    <col min="3" max="3" width="21.5546875" style="10" customWidth="1"/>
    <col min="4" max="4" width="6.5546875" style="10" customWidth="1"/>
    <col min="5" max="5" width="6" style="10" customWidth="1"/>
    <col min="6" max="6" width="11.6640625" style="12" customWidth="1"/>
    <col min="7" max="7" width="13.6640625" style="5" customWidth="1"/>
    <col min="8" max="8" width="7.88671875" style="6" customWidth="1"/>
    <col min="9" max="9" width="10.6640625" style="7" customWidth="1"/>
    <col min="10" max="10" width="13.6640625" style="7" customWidth="1"/>
    <col min="11" max="16384" width="9.109375" style="10"/>
  </cols>
  <sheetData>
    <row r="1" spans="1:10" s="1" customFormat="1" ht="62.25" customHeight="1" thickBot="1" x14ac:dyDescent="0.3">
      <c r="A1" s="46" t="s">
        <v>49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s="8" customFormat="1" ht="10.5" customHeight="1" thickBot="1" x14ac:dyDescent="0.3">
      <c r="A2" s="2"/>
      <c r="B2" s="2"/>
      <c r="C2" s="3"/>
      <c r="D2" s="2"/>
      <c r="E2" s="2"/>
      <c r="F2" s="4"/>
      <c r="G2" s="5"/>
      <c r="H2" s="6"/>
      <c r="I2" s="7"/>
      <c r="J2" s="7"/>
    </row>
    <row r="3" spans="1:10" s="8" customFormat="1" ht="48.75" customHeight="1" x14ac:dyDescent="0.25">
      <c r="A3" s="13" t="s">
        <v>0</v>
      </c>
      <c r="B3" s="14" t="s">
        <v>1</v>
      </c>
      <c r="C3" s="15" t="s">
        <v>4</v>
      </c>
      <c r="D3" s="14" t="s">
        <v>5</v>
      </c>
      <c r="E3" s="14" t="s">
        <v>2</v>
      </c>
      <c r="F3" s="16" t="s">
        <v>10</v>
      </c>
      <c r="G3" s="14" t="s">
        <v>6</v>
      </c>
      <c r="H3" s="17" t="s">
        <v>7</v>
      </c>
      <c r="I3" s="14" t="s">
        <v>8</v>
      </c>
      <c r="J3" s="18" t="s">
        <v>9</v>
      </c>
    </row>
    <row r="4" spans="1:10" s="9" customFormat="1" ht="10.199999999999999" x14ac:dyDescent="0.25">
      <c r="A4" s="19">
        <v>1</v>
      </c>
      <c r="B4" s="20">
        <v>2</v>
      </c>
      <c r="C4" s="20">
        <v>3</v>
      </c>
      <c r="D4" s="20">
        <v>4</v>
      </c>
      <c r="E4" s="20">
        <v>5</v>
      </c>
      <c r="F4" s="20">
        <v>6</v>
      </c>
      <c r="G4" s="20">
        <v>7</v>
      </c>
      <c r="H4" s="20">
        <v>8</v>
      </c>
      <c r="I4" s="20">
        <v>9</v>
      </c>
      <c r="J4" s="21">
        <v>10</v>
      </c>
    </row>
    <row r="5" spans="1:10" ht="86.4" x14ac:dyDescent="0.25">
      <c r="A5" s="22">
        <f>ROW(A1)</f>
        <v>1</v>
      </c>
      <c r="B5" s="39" t="s">
        <v>51</v>
      </c>
      <c r="C5" s="39"/>
      <c r="D5" s="35">
        <v>94</v>
      </c>
      <c r="E5" s="35" t="s">
        <v>48</v>
      </c>
      <c r="F5" s="32"/>
      <c r="G5" s="23">
        <f>ROUND(D5*F5,2)</f>
        <v>0</v>
      </c>
      <c r="H5" s="24"/>
      <c r="I5" s="25">
        <f>ROUND(G5*H5,2)</f>
        <v>0</v>
      </c>
      <c r="J5" s="26">
        <f>SUM(G5+I5)</f>
        <v>0</v>
      </c>
    </row>
    <row r="6" spans="1:10" ht="57.6" x14ac:dyDescent="0.25">
      <c r="A6" s="22">
        <f>ROW(A2)</f>
        <v>2</v>
      </c>
      <c r="B6" s="39" t="s">
        <v>52</v>
      </c>
      <c r="C6" s="39"/>
      <c r="D6" s="36">
        <v>300</v>
      </c>
      <c r="E6" s="35" t="s">
        <v>48</v>
      </c>
      <c r="F6" s="32"/>
      <c r="G6" s="23">
        <f t="shared" ref="G6:G69" si="0">ROUND(D6*F6,2)</f>
        <v>0</v>
      </c>
      <c r="H6" s="24"/>
      <c r="I6" s="25">
        <f t="shared" ref="I6:I69" si="1">ROUND(G6*H6,2)</f>
        <v>0</v>
      </c>
      <c r="J6" s="26">
        <f t="shared" ref="J6:J69" si="2">SUM(G6+I6)</f>
        <v>0</v>
      </c>
    </row>
    <row r="7" spans="1:10" ht="43.2" x14ac:dyDescent="0.25">
      <c r="A7" s="22">
        <f t="shared" ref="A7:A38" si="3">ROW(A3)</f>
        <v>3</v>
      </c>
      <c r="B7" s="39" t="s">
        <v>53</v>
      </c>
      <c r="C7" s="39"/>
      <c r="D7" s="37">
        <v>140</v>
      </c>
      <c r="E7" s="35" t="s">
        <v>48</v>
      </c>
      <c r="F7" s="32"/>
      <c r="G7" s="23">
        <f t="shared" si="0"/>
        <v>0</v>
      </c>
      <c r="H7" s="24"/>
      <c r="I7" s="25">
        <f t="shared" si="1"/>
        <v>0</v>
      </c>
      <c r="J7" s="26">
        <f t="shared" si="2"/>
        <v>0</v>
      </c>
    </row>
    <row r="8" spans="1:10" ht="57.6" x14ac:dyDescent="0.25">
      <c r="A8" s="22">
        <f t="shared" si="3"/>
        <v>4</v>
      </c>
      <c r="B8" s="39" t="s">
        <v>54</v>
      </c>
      <c r="C8" s="39"/>
      <c r="D8" s="37">
        <v>240</v>
      </c>
      <c r="E8" s="35" t="s">
        <v>48</v>
      </c>
      <c r="F8" s="32"/>
      <c r="G8" s="23">
        <f t="shared" si="0"/>
        <v>0</v>
      </c>
      <c r="H8" s="24"/>
      <c r="I8" s="25">
        <f t="shared" si="1"/>
        <v>0</v>
      </c>
      <c r="J8" s="26">
        <f t="shared" si="2"/>
        <v>0</v>
      </c>
    </row>
    <row r="9" spans="1:10" ht="28.8" x14ac:dyDescent="0.25">
      <c r="A9" s="22">
        <f t="shared" si="3"/>
        <v>5</v>
      </c>
      <c r="B9" s="39" t="s">
        <v>55</v>
      </c>
      <c r="C9" s="39"/>
      <c r="D9" s="37">
        <v>80</v>
      </c>
      <c r="E9" s="35" t="s">
        <v>48</v>
      </c>
      <c r="F9" s="32"/>
      <c r="G9" s="23">
        <f t="shared" si="0"/>
        <v>0</v>
      </c>
      <c r="H9" s="24"/>
      <c r="I9" s="25">
        <f t="shared" si="1"/>
        <v>0</v>
      </c>
      <c r="J9" s="26">
        <f t="shared" si="2"/>
        <v>0</v>
      </c>
    </row>
    <row r="10" spans="1:10" ht="115.2" x14ac:dyDescent="0.25">
      <c r="A10" s="22">
        <f t="shared" si="3"/>
        <v>6</v>
      </c>
      <c r="B10" s="39" t="s">
        <v>56</v>
      </c>
      <c r="C10" s="39"/>
      <c r="D10" s="37">
        <v>96</v>
      </c>
      <c r="E10" s="35" t="s">
        <v>48</v>
      </c>
      <c r="F10" s="32"/>
      <c r="G10" s="23">
        <f t="shared" si="0"/>
        <v>0</v>
      </c>
      <c r="H10" s="24"/>
      <c r="I10" s="25">
        <f t="shared" si="1"/>
        <v>0</v>
      </c>
      <c r="J10" s="26">
        <f t="shared" si="2"/>
        <v>0</v>
      </c>
    </row>
    <row r="11" spans="1:10" ht="86.4" x14ac:dyDescent="0.25">
      <c r="A11" s="22">
        <f t="shared" si="3"/>
        <v>7</v>
      </c>
      <c r="B11" s="39" t="s">
        <v>57</v>
      </c>
      <c r="C11" s="39"/>
      <c r="D11" s="37">
        <v>50</v>
      </c>
      <c r="E11" s="35" t="s">
        <v>48</v>
      </c>
      <c r="F11" s="32"/>
      <c r="G11" s="23">
        <f t="shared" si="0"/>
        <v>0</v>
      </c>
      <c r="H11" s="24"/>
      <c r="I11" s="25">
        <f t="shared" si="1"/>
        <v>0</v>
      </c>
      <c r="J11" s="26">
        <f t="shared" si="2"/>
        <v>0</v>
      </c>
    </row>
    <row r="12" spans="1:10" ht="100.8" x14ac:dyDescent="0.25">
      <c r="A12" s="22">
        <f t="shared" si="3"/>
        <v>8</v>
      </c>
      <c r="B12" s="39" t="s">
        <v>58</v>
      </c>
      <c r="C12" s="39"/>
      <c r="D12" s="37">
        <v>50</v>
      </c>
      <c r="E12" s="35" t="s">
        <v>48</v>
      </c>
      <c r="F12" s="32"/>
      <c r="G12" s="23">
        <f t="shared" si="0"/>
        <v>0</v>
      </c>
      <c r="H12" s="24"/>
      <c r="I12" s="25">
        <f t="shared" si="1"/>
        <v>0</v>
      </c>
      <c r="J12" s="26">
        <f t="shared" si="2"/>
        <v>0</v>
      </c>
    </row>
    <row r="13" spans="1:10" ht="86.4" x14ac:dyDescent="0.25">
      <c r="A13" s="22">
        <f t="shared" si="3"/>
        <v>9</v>
      </c>
      <c r="B13" s="39" t="s">
        <v>59</v>
      </c>
      <c r="C13" s="39"/>
      <c r="D13" s="37">
        <v>50</v>
      </c>
      <c r="E13" s="35" t="s">
        <v>48</v>
      </c>
      <c r="F13" s="32"/>
      <c r="G13" s="23">
        <f t="shared" si="0"/>
        <v>0</v>
      </c>
      <c r="H13" s="24"/>
      <c r="I13" s="25">
        <f t="shared" si="1"/>
        <v>0</v>
      </c>
      <c r="J13" s="26">
        <f t="shared" si="2"/>
        <v>0</v>
      </c>
    </row>
    <row r="14" spans="1:10" ht="86.4" x14ac:dyDescent="0.25">
      <c r="A14" s="22">
        <f t="shared" si="3"/>
        <v>10</v>
      </c>
      <c r="B14" s="39" t="s">
        <v>60</v>
      </c>
      <c r="C14" s="39"/>
      <c r="D14" s="37">
        <v>222</v>
      </c>
      <c r="E14" s="35" t="s">
        <v>48</v>
      </c>
      <c r="F14" s="32"/>
      <c r="G14" s="23">
        <f t="shared" si="0"/>
        <v>0</v>
      </c>
      <c r="H14" s="24"/>
      <c r="I14" s="25">
        <f t="shared" si="1"/>
        <v>0</v>
      </c>
      <c r="J14" s="26">
        <f t="shared" si="2"/>
        <v>0</v>
      </c>
    </row>
    <row r="15" spans="1:10" ht="72" x14ac:dyDescent="0.25">
      <c r="A15" s="22">
        <f t="shared" si="3"/>
        <v>11</v>
      </c>
      <c r="B15" s="39" t="s">
        <v>61</v>
      </c>
      <c r="C15" s="39"/>
      <c r="D15" s="37">
        <v>160</v>
      </c>
      <c r="E15" s="35" t="s">
        <v>48</v>
      </c>
      <c r="F15" s="32"/>
      <c r="G15" s="23">
        <f t="shared" si="0"/>
        <v>0</v>
      </c>
      <c r="H15" s="24"/>
      <c r="I15" s="25">
        <f t="shared" si="1"/>
        <v>0</v>
      </c>
      <c r="J15" s="26">
        <f t="shared" si="2"/>
        <v>0</v>
      </c>
    </row>
    <row r="16" spans="1:10" ht="67.2" customHeight="1" x14ac:dyDescent="0.25">
      <c r="A16" s="22">
        <f t="shared" si="3"/>
        <v>12</v>
      </c>
      <c r="B16" s="39" t="s">
        <v>62</v>
      </c>
      <c r="C16" s="39"/>
      <c r="D16" s="37">
        <v>130</v>
      </c>
      <c r="E16" s="35" t="s">
        <v>48</v>
      </c>
      <c r="F16" s="32"/>
      <c r="G16" s="23">
        <f t="shared" si="0"/>
        <v>0</v>
      </c>
      <c r="H16" s="24"/>
      <c r="I16" s="25">
        <f t="shared" si="1"/>
        <v>0</v>
      </c>
      <c r="J16" s="26">
        <f t="shared" si="2"/>
        <v>0</v>
      </c>
    </row>
    <row r="17" spans="1:10" ht="144" x14ac:dyDescent="0.25">
      <c r="A17" s="22">
        <f t="shared" si="3"/>
        <v>13</v>
      </c>
      <c r="B17" s="39" t="s">
        <v>63</v>
      </c>
      <c r="C17" s="39"/>
      <c r="D17" s="37">
        <v>120</v>
      </c>
      <c r="E17" s="35" t="s">
        <v>48</v>
      </c>
      <c r="F17" s="32"/>
      <c r="G17" s="23">
        <f t="shared" si="0"/>
        <v>0</v>
      </c>
      <c r="H17" s="24"/>
      <c r="I17" s="25">
        <f t="shared" si="1"/>
        <v>0</v>
      </c>
      <c r="J17" s="26">
        <f t="shared" si="2"/>
        <v>0</v>
      </c>
    </row>
    <row r="18" spans="1:10" ht="100.8" x14ac:dyDescent="0.25">
      <c r="A18" s="22">
        <f t="shared" si="3"/>
        <v>14</v>
      </c>
      <c r="B18" s="39" t="s">
        <v>12</v>
      </c>
      <c r="C18" s="39"/>
      <c r="D18" s="37">
        <v>92</v>
      </c>
      <c r="E18" s="35" t="s">
        <v>48</v>
      </c>
      <c r="F18" s="32"/>
      <c r="G18" s="23">
        <f t="shared" si="0"/>
        <v>0</v>
      </c>
      <c r="H18" s="24"/>
      <c r="I18" s="25">
        <f t="shared" si="1"/>
        <v>0</v>
      </c>
      <c r="J18" s="26">
        <f t="shared" si="2"/>
        <v>0</v>
      </c>
    </row>
    <row r="19" spans="1:10" ht="72" x14ac:dyDescent="0.25">
      <c r="A19" s="22">
        <f t="shared" si="3"/>
        <v>15</v>
      </c>
      <c r="B19" s="39" t="s">
        <v>64</v>
      </c>
      <c r="C19" s="39"/>
      <c r="D19" s="37">
        <v>39</v>
      </c>
      <c r="E19" s="35" t="s">
        <v>48</v>
      </c>
      <c r="F19" s="32"/>
      <c r="G19" s="23">
        <f t="shared" si="0"/>
        <v>0</v>
      </c>
      <c r="H19" s="24"/>
      <c r="I19" s="25">
        <f t="shared" si="1"/>
        <v>0</v>
      </c>
      <c r="J19" s="26">
        <f t="shared" si="2"/>
        <v>0</v>
      </c>
    </row>
    <row r="20" spans="1:10" ht="129.6" x14ac:dyDescent="0.25">
      <c r="A20" s="22">
        <f t="shared" si="3"/>
        <v>16</v>
      </c>
      <c r="B20" s="39" t="s">
        <v>65</v>
      </c>
      <c r="C20" s="39"/>
      <c r="D20" s="37">
        <v>66</v>
      </c>
      <c r="E20" s="35" t="s">
        <v>48</v>
      </c>
      <c r="F20" s="32"/>
      <c r="G20" s="23">
        <f t="shared" si="0"/>
        <v>0</v>
      </c>
      <c r="H20" s="24"/>
      <c r="I20" s="25">
        <f t="shared" si="1"/>
        <v>0</v>
      </c>
      <c r="J20" s="26">
        <f t="shared" si="2"/>
        <v>0</v>
      </c>
    </row>
    <row r="21" spans="1:10" ht="158.4" x14ac:dyDescent="0.25">
      <c r="A21" s="22">
        <f t="shared" si="3"/>
        <v>17</v>
      </c>
      <c r="B21" s="39" t="s">
        <v>66</v>
      </c>
      <c r="C21" s="39"/>
      <c r="D21" s="37">
        <v>66</v>
      </c>
      <c r="E21" s="35" t="s">
        <v>48</v>
      </c>
      <c r="F21" s="32"/>
      <c r="G21" s="23">
        <f t="shared" si="0"/>
        <v>0</v>
      </c>
      <c r="H21" s="24"/>
      <c r="I21" s="25">
        <f t="shared" si="1"/>
        <v>0</v>
      </c>
      <c r="J21" s="26">
        <f t="shared" si="2"/>
        <v>0</v>
      </c>
    </row>
    <row r="22" spans="1:10" ht="129.6" x14ac:dyDescent="0.25">
      <c r="A22" s="22">
        <f t="shared" si="3"/>
        <v>18</v>
      </c>
      <c r="B22" s="39" t="s">
        <v>67</v>
      </c>
      <c r="C22" s="39"/>
      <c r="D22" s="37">
        <v>8</v>
      </c>
      <c r="E22" s="35" t="s">
        <v>48</v>
      </c>
      <c r="F22" s="32"/>
      <c r="G22" s="23">
        <f t="shared" si="0"/>
        <v>0</v>
      </c>
      <c r="H22" s="24"/>
      <c r="I22" s="25">
        <f t="shared" si="1"/>
        <v>0</v>
      </c>
      <c r="J22" s="26">
        <f t="shared" si="2"/>
        <v>0</v>
      </c>
    </row>
    <row r="23" spans="1:10" ht="86.4" x14ac:dyDescent="0.25">
      <c r="A23" s="22">
        <f t="shared" si="3"/>
        <v>19</v>
      </c>
      <c r="B23" s="39" t="s">
        <v>13</v>
      </c>
      <c r="C23" s="39"/>
      <c r="D23" s="37">
        <v>252</v>
      </c>
      <c r="E23" s="35" t="s">
        <v>48</v>
      </c>
      <c r="F23" s="32"/>
      <c r="G23" s="23">
        <f t="shared" si="0"/>
        <v>0</v>
      </c>
      <c r="H23" s="24"/>
      <c r="I23" s="25">
        <f t="shared" si="1"/>
        <v>0</v>
      </c>
      <c r="J23" s="26">
        <f t="shared" si="2"/>
        <v>0</v>
      </c>
    </row>
    <row r="24" spans="1:10" ht="72" x14ac:dyDescent="0.25">
      <c r="A24" s="22">
        <f t="shared" si="3"/>
        <v>20</v>
      </c>
      <c r="B24" s="39" t="s">
        <v>68</v>
      </c>
      <c r="C24" s="39"/>
      <c r="D24" s="37">
        <v>46</v>
      </c>
      <c r="E24" s="35" t="s">
        <v>48</v>
      </c>
      <c r="F24" s="32"/>
      <c r="G24" s="23">
        <f t="shared" si="0"/>
        <v>0</v>
      </c>
      <c r="H24" s="24"/>
      <c r="I24" s="25">
        <f t="shared" si="1"/>
        <v>0</v>
      </c>
      <c r="J24" s="26">
        <f t="shared" si="2"/>
        <v>0</v>
      </c>
    </row>
    <row r="25" spans="1:10" ht="57.6" x14ac:dyDescent="0.25">
      <c r="A25" s="22">
        <f t="shared" si="3"/>
        <v>21</v>
      </c>
      <c r="B25" s="39" t="s">
        <v>69</v>
      </c>
      <c r="C25" s="39"/>
      <c r="D25" s="37">
        <v>10</v>
      </c>
      <c r="E25" s="35" t="s">
        <v>48</v>
      </c>
      <c r="F25" s="32"/>
      <c r="G25" s="23">
        <f t="shared" si="0"/>
        <v>0</v>
      </c>
      <c r="H25" s="24"/>
      <c r="I25" s="25">
        <f t="shared" si="1"/>
        <v>0</v>
      </c>
      <c r="J25" s="26">
        <f t="shared" si="2"/>
        <v>0</v>
      </c>
    </row>
    <row r="26" spans="1:10" ht="86.4" x14ac:dyDescent="0.25">
      <c r="A26" s="22">
        <f t="shared" si="3"/>
        <v>22</v>
      </c>
      <c r="B26" s="39" t="s">
        <v>70</v>
      </c>
      <c r="C26" s="39"/>
      <c r="D26" s="37">
        <v>20</v>
      </c>
      <c r="E26" s="35" t="s">
        <v>48</v>
      </c>
      <c r="F26" s="32"/>
      <c r="G26" s="23">
        <f t="shared" si="0"/>
        <v>0</v>
      </c>
      <c r="H26" s="24"/>
      <c r="I26" s="25">
        <f t="shared" si="1"/>
        <v>0</v>
      </c>
      <c r="J26" s="26">
        <f t="shared" si="2"/>
        <v>0</v>
      </c>
    </row>
    <row r="27" spans="1:10" ht="28.8" x14ac:dyDescent="0.25">
      <c r="A27" s="22">
        <f t="shared" si="3"/>
        <v>23</v>
      </c>
      <c r="B27" s="39" t="s">
        <v>71</v>
      </c>
      <c r="C27" s="39"/>
      <c r="D27" s="37">
        <v>18</v>
      </c>
      <c r="E27" s="35" t="s">
        <v>48</v>
      </c>
      <c r="F27" s="32"/>
      <c r="G27" s="23">
        <f t="shared" si="0"/>
        <v>0</v>
      </c>
      <c r="H27" s="24"/>
      <c r="I27" s="25">
        <f t="shared" si="1"/>
        <v>0</v>
      </c>
      <c r="J27" s="26">
        <f t="shared" si="2"/>
        <v>0</v>
      </c>
    </row>
    <row r="28" spans="1:10" ht="100.8" x14ac:dyDescent="0.25">
      <c r="A28" s="22">
        <f t="shared" si="3"/>
        <v>24</v>
      </c>
      <c r="B28" s="39" t="s">
        <v>72</v>
      </c>
      <c r="C28" s="39"/>
      <c r="D28" s="37">
        <v>100</v>
      </c>
      <c r="E28" s="35" t="s">
        <v>48</v>
      </c>
      <c r="F28" s="32"/>
      <c r="G28" s="23">
        <f t="shared" si="0"/>
        <v>0</v>
      </c>
      <c r="H28" s="24"/>
      <c r="I28" s="25">
        <f t="shared" si="1"/>
        <v>0</v>
      </c>
      <c r="J28" s="26">
        <f t="shared" si="2"/>
        <v>0</v>
      </c>
    </row>
    <row r="29" spans="1:10" ht="43.2" x14ac:dyDescent="0.25">
      <c r="A29" s="22">
        <f t="shared" si="3"/>
        <v>25</v>
      </c>
      <c r="B29" s="39" t="s">
        <v>73</v>
      </c>
      <c r="C29" s="39"/>
      <c r="D29" s="37">
        <v>980</v>
      </c>
      <c r="E29" s="35" t="s">
        <v>48</v>
      </c>
      <c r="F29" s="32"/>
      <c r="G29" s="23">
        <f t="shared" si="0"/>
        <v>0</v>
      </c>
      <c r="H29" s="24"/>
      <c r="I29" s="25">
        <f t="shared" si="1"/>
        <v>0</v>
      </c>
      <c r="J29" s="26">
        <f t="shared" si="2"/>
        <v>0</v>
      </c>
    </row>
    <row r="30" spans="1:10" ht="72" x14ac:dyDescent="0.25">
      <c r="A30" s="22">
        <f t="shared" si="3"/>
        <v>26</v>
      </c>
      <c r="B30" s="39" t="s">
        <v>74</v>
      </c>
      <c r="C30" s="39"/>
      <c r="D30" s="37">
        <v>78</v>
      </c>
      <c r="E30" s="35" t="s">
        <v>48</v>
      </c>
      <c r="F30" s="32"/>
      <c r="G30" s="23">
        <f t="shared" si="0"/>
        <v>0</v>
      </c>
      <c r="H30" s="24"/>
      <c r="I30" s="25">
        <f t="shared" si="1"/>
        <v>0</v>
      </c>
      <c r="J30" s="26">
        <f t="shared" si="2"/>
        <v>0</v>
      </c>
    </row>
    <row r="31" spans="1:10" ht="57.6" x14ac:dyDescent="0.25">
      <c r="A31" s="22">
        <f t="shared" si="3"/>
        <v>27</v>
      </c>
      <c r="B31" s="39" t="s">
        <v>14</v>
      </c>
      <c r="C31" s="39"/>
      <c r="D31" s="37">
        <v>52</v>
      </c>
      <c r="E31" s="35" t="s">
        <v>48</v>
      </c>
      <c r="F31" s="32"/>
      <c r="G31" s="23">
        <f t="shared" si="0"/>
        <v>0</v>
      </c>
      <c r="H31" s="24"/>
      <c r="I31" s="25">
        <f t="shared" si="1"/>
        <v>0</v>
      </c>
      <c r="J31" s="26">
        <f t="shared" si="2"/>
        <v>0</v>
      </c>
    </row>
    <row r="32" spans="1:10" ht="86.4" x14ac:dyDescent="0.25">
      <c r="A32" s="22">
        <f t="shared" si="3"/>
        <v>28</v>
      </c>
      <c r="B32" s="39" t="s">
        <v>75</v>
      </c>
      <c r="C32" s="39"/>
      <c r="D32" s="37">
        <v>2</v>
      </c>
      <c r="E32" s="35" t="s">
        <v>48</v>
      </c>
      <c r="F32" s="32"/>
      <c r="G32" s="23">
        <f t="shared" si="0"/>
        <v>0</v>
      </c>
      <c r="H32" s="24"/>
      <c r="I32" s="25">
        <f t="shared" si="1"/>
        <v>0</v>
      </c>
      <c r="J32" s="26">
        <f t="shared" si="2"/>
        <v>0</v>
      </c>
    </row>
    <row r="33" spans="1:10" ht="43.2" x14ac:dyDescent="0.25">
      <c r="A33" s="22">
        <f t="shared" si="3"/>
        <v>29</v>
      </c>
      <c r="B33" s="39" t="s">
        <v>76</v>
      </c>
      <c r="C33" s="39"/>
      <c r="D33" s="37">
        <v>30</v>
      </c>
      <c r="E33" s="35" t="s">
        <v>48</v>
      </c>
      <c r="F33" s="32"/>
      <c r="G33" s="23">
        <f t="shared" si="0"/>
        <v>0</v>
      </c>
      <c r="H33" s="24"/>
      <c r="I33" s="25">
        <f t="shared" si="1"/>
        <v>0</v>
      </c>
      <c r="J33" s="26">
        <f t="shared" si="2"/>
        <v>0</v>
      </c>
    </row>
    <row r="34" spans="1:10" ht="72" x14ac:dyDescent="0.25">
      <c r="A34" s="22">
        <f t="shared" si="3"/>
        <v>30</v>
      </c>
      <c r="B34" s="39" t="s">
        <v>77</v>
      </c>
      <c r="C34" s="39"/>
      <c r="D34" s="37">
        <v>44</v>
      </c>
      <c r="E34" s="35" t="s">
        <v>48</v>
      </c>
      <c r="F34" s="32"/>
      <c r="G34" s="23">
        <f t="shared" si="0"/>
        <v>0</v>
      </c>
      <c r="H34" s="24"/>
      <c r="I34" s="25">
        <f t="shared" si="1"/>
        <v>0</v>
      </c>
      <c r="J34" s="26">
        <f t="shared" si="2"/>
        <v>0</v>
      </c>
    </row>
    <row r="35" spans="1:10" ht="100.8" x14ac:dyDescent="0.25">
      <c r="A35" s="22">
        <f t="shared" si="3"/>
        <v>31</v>
      </c>
      <c r="B35" s="39" t="s">
        <v>78</v>
      </c>
      <c r="C35" s="39"/>
      <c r="D35" s="37">
        <v>5</v>
      </c>
      <c r="E35" s="35" t="s">
        <v>48</v>
      </c>
      <c r="F35" s="32"/>
      <c r="G35" s="23">
        <f t="shared" si="0"/>
        <v>0</v>
      </c>
      <c r="H35" s="24"/>
      <c r="I35" s="25">
        <f t="shared" si="1"/>
        <v>0</v>
      </c>
      <c r="J35" s="26">
        <f t="shared" si="2"/>
        <v>0</v>
      </c>
    </row>
    <row r="36" spans="1:10" ht="86.4" x14ac:dyDescent="0.25">
      <c r="A36" s="22">
        <f t="shared" si="3"/>
        <v>32</v>
      </c>
      <c r="B36" s="39" t="s">
        <v>79</v>
      </c>
      <c r="C36" s="39"/>
      <c r="D36" s="38">
        <v>67</v>
      </c>
      <c r="E36" s="35" t="s">
        <v>48</v>
      </c>
      <c r="F36" s="32"/>
      <c r="G36" s="23">
        <f t="shared" si="0"/>
        <v>0</v>
      </c>
      <c r="H36" s="24"/>
      <c r="I36" s="25">
        <f t="shared" si="1"/>
        <v>0</v>
      </c>
      <c r="J36" s="26">
        <f t="shared" si="2"/>
        <v>0</v>
      </c>
    </row>
    <row r="37" spans="1:10" ht="72" x14ac:dyDescent="0.25">
      <c r="A37" s="22">
        <f t="shared" si="3"/>
        <v>33</v>
      </c>
      <c r="B37" s="39" t="s">
        <v>80</v>
      </c>
      <c r="C37" s="39"/>
      <c r="D37" s="38">
        <v>37</v>
      </c>
      <c r="E37" s="35" t="s">
        <v>48</v>
      </c>
      <c r="F37" s="32"/>
      <c r="G37" s="23">
        <f t="shared" si="0"/>
        <v>0</v>
      </c>
      <c r="H37" s="24"/>
      <c r="I37" s="25">
        <f t="shared" si="1"/>
        <v>0</v>
      </c>
      <c r="J37" s="26">
        <f t="shared" si="2"/>
        <v>0</v>
      </c>
    </row>
    <row r="38" spans="1:10" ht="144" x14ac:dyDescent="0.25">
      <c r="A38" s="22">
        <f t="shared" si="3"/>
        <v>34</v>
      </c>
      <c r="B38" s="39" t="s">
        <v>15</v>
      </c>
      <c r="C38" s="39"/>
      <c r="D38" s="38">
        <v>27</v>
      </c>
      <c r="E38" s="35" t="s">
        <v>48</v>
      </c>
      <c r="F38" s="32"/>
      <c r="G38" s="23">
        <f t="shared" si="0"/>
        <v>0</v>
      </c>
      <c r="H38" s="24"/>
      <c r="I38" s="25">
        <f t="shared" si="1"/>
        <v>0</v>
      </c>
      <c r="J38" s="26">
        <f t="shared" si="2"/>
        <v>0</v>
      </c>
    </row>
    <row r="39" spans="1:10" ht="82.8" x14ac:dyDescent="0.25">
      <c r="A39" s="22">
        <f t="shared" ref="A39:A69" si="4">ROW(A35)</f>
        <v>35</v>
      </c>
      <c r="B39" s="33" t="s">
        <v>81</v>
      </c>
      <c r="C39" s="31"/>
      <c r="D39" s="37">
        <v>229</v>
      </c>
      <c r="E39" s="37" t="s">
        <v>48</v>
      </c>
      <c r="F39" s="32"/>
      <c r="G39" s="23">
        <f t="shared" si="0"/>
        <v>0</v>
      </c>
      <c r="H39" s="24"/>
      <c r="I39" s="25">
        <f t="shared" si="1"/>
        <v>0</v>
      </c>
      <c r="J39" s="26">
        <f t="shared" si="2"/>
        <v>0</v>
      </c>
    </row>
    <row r="40" spans="1:10" ht="82.8" x14ac:dyDescent="0.25">
      <c r="A40" s="22">
        <f t="shared" si="4"/>
        <v>36</v>
      </c>
      <c r="B40" s="33" t="s">
        <v>82</v>
      </c>
      <c r="C40" s="31"/>
      <c r="D40" s="37">
        <v>170</v>
      </c>
      <c r="E40" s="37" t="s">
        <v>48</v>
      </c>
      <c r="F40" s="32"/>
      <c r="G40" s="23">
        <f t="shared" si="0"/>
        <v>0</v>
      </c>
      <c r="H40" s="24"/>
      <c r="I40" s="25">
        <f t="shared" si="1"/>
        <v>0</v>
      </c>
      <c r="J40" s="26">
        <f t="shared" si="2"/>
        <v>0</v>
      </c>
    </row>
    <row r="41" spans="1:10" ht="69" x14ac:dyDescent="0.25">
      <c r="A41" s="22">
        <f t="shared" si="4"/>
        <v>37</v>
      </c>
      <c r="B41" s="33" t="s">
        <v>83</v>
      </c>
      <c r="C41" s="31"/>
      <c r="D41" s="37">
        <v>30</v>
      </c>
      <c r="E41" s="37" t="s">
        <v>48</v>
      </c>
      <c r="F41" s="32"/>
      <c r="G41" s="23">
        <f t="shared" si="0"/>
        <v>0</v>
      </c>
      <c r="H41" s="24"/>
      <c r="I41" s="25">
        <f t="shared" si="1"/>
        <v>0</v>
      </c>
      <c r="J41" s="26">
        <f t="shared" si="2"/>
        <v>0</v>
      </c>
    </row>
    <row r="42" spans="1:10" ht="41.4" x14ac:dyDescent="0.25">
      <c r="A42" s="22">
        <f t="shared" si="4"/>
        <v>38</v>
      </c>
      <c r="B42" s="33" t="s">
        <v>16</v>
      </c>
      <c r="C42" s="31"/>
      <c r="D42" s="37">
        <v>50</v>
      </c>
      <c r="E42" s="37" t="s">
        <v>48</v>
      </c>
      <c r="F42" s="32"/>
      <c r="G42" s="23">
        <f t="shared" si="0"/>
        <v>0</v>
      </c>
      <c r="H42" s="24"/>
      <c r="I42" s="25">
        <f t="shared" si="1"/>
        <v>0</v>
      </c>
      <c r="J42" s="26">
        <f t="shared" si="2"/>
        <v>0</v>
      </c>
    </row>
    <row r="43" spans="1:10" ht="82.8" x14ac:dyDescent="0.25">
      <c r="A43" s="22">
        <f t="shared" si="4"/>
        <v>39</v>
      </c>
      <c r="B43" s="33" t="s">
        <v>17</v>
      </c>
      <c r="C43" s="31"/>
      <c r="D43" s="37">
        <v>70</v>
      </c>
      <c r="E43" s="37" t="s">
        <v>48</v>
      </c>
      <c r="F43" s="32"/>
      <c r="G43" s="23">
        <f t="shared" si="0"/>
        <v>0</v>
      </c>
      <c r="H43" s="24"/>
      <c r="I43" s="25">
        <f t="shared" si="1"/>
        <v>0</v>
      </c>
      <c r="J43" s="26">
        <f t="shared" si="2"/>
        <v>0</v>
      </c>
    </row>
    <row r="44" spans="1:10" ht="55.2" x14ac:dyDescent="0.25">
      <c r="A44" s="22">
        <f t="shared" si="4"/>
        <v>40</v>
      </c>
      <c r="B44" s="33" t="s">
        <v>18</v>
      </c>
      <c r="C44" s="31"/>
      <c r="D44" s="37">
        <v>110</v>
      </c>
      <c r="E44" s="37" t="s">
        <v>48</v>
      </c>
      <c r="F44" s="32"/>
      <c r="G44" s="23">
        <f t="shared" si="0"/>
        <v>0</v>
      </c>
      <c r="H44" s="24"/>
      <c r="I44" s="25">
        <f t="shared" si="1"/>
        <v>0</v>
      </c>
      <c r="J44" s="26">
        <f t="shared" si="2"/>
        <v>0</v>
      </c>
    </row>
    <row r="45" spans="1:10" ht="69" x14ac:dyDescent="0.25">
      <c r="A45" s="22">
        <f t="shared" si="4"/>
        <v>41</v>
      </c>
      <c r="B45" s="33" t="s">
        <v>19</v>
      </c>
      <c r="C45" s="31"/>
      <c r="D45" s="37">
        <v>29</v>
      </c>
      <c r="E45" s="37" t="s">
        <v>48</v>
      </c>
      <c r="F45" s="32"/>
      <c r="G45" s="23">
        <f t="shared" si="0"/>
        <v>0</v>
      </c>
      <c r="H45" s="24"/>
      <c r="I45" s="25">
        <f t="shared" si="1"/>
        <v>0</v>
      </c>
      <c r="J45" s="26">
        <f t="shared" si="2"/>
        <v>0</v>
      </c>
    </row>
    <row r="46" spans="1:10" ht="41.4" x14ac:dyDescent="0.25">
      <c r="A46" s="22">
        <f t="shared" si="4"/>
        <v>42</v>
      </c>
      <c r="B46" s="33" t="s">
        <v>20</v>
      </c>
      <c r="C46" s="31"/>
      <c r="D46" s="37">
        <v>34</v>
      </c>
      <c r="E46" s="37" t="s">
        <v>48</v>
      </c>
      <c r="F46" s="32"/>
      <c r="G46" s="23">
        <f t="shared" si="0"/>
        <v>0</v>
      </c>
      <c r="H46" s="24"/>
      <c r="I46" s="25">
        <f t="shared" si="1"/>
        <v>0</v>
      </c>
      <c r="J46" s="26">
        <f t="shared" si="2"/>
        <v>0</v>
      </c>
    </row>
    <row r="47" spans="1:10" ht="55.2" x14ac:dyDescent="0.25">
      <c r="A47" s="22">
        <f t="shared" si="4"/>
        <v>43</v>
      </c>
      <c r="B47" s="33" t="s">
        <v>84</v>
      </c>
      <c r="C47" s="31"/>
      <c r="D47" s="37">
        <v>34</v>
      </c>
      <c r="E47" s="37" t="s">
        <v>48</v>
      </c>
      <c r="F47" s="32"/>
      <c r="G47" s="23">
        <f t="shared" si="0"/>
        <v>0</v>
      </c>
      <c r="H47" s="24"/>
      <c r="I47" s="25">
        <f t="shared" si="1"/>
        <v>0</v>
      </c>
      <c r="J47" s="26">
        <f t="shared" si="2"/>
        <v>0</v>
      </c>
    </row>
    <row r="48" spans="1:10" ht="96.6" x14ac:dyDescent="0.25">
      <c r="A48" s="22">
        <f t="shared" si="4"/>
        <v>44</v>
      </c>
      <c r="B48" s="33" t="s">
        <v>21</v>
      </c>
      <c r="C48" s="31"/>
      <c r="D48" s="37">
        <v>246</v>
      </c>
      <c r="E48" s="37" t="s">
        <v>48</v>
      </c>
      <c r="F48" s="32"/>
      <c r="G48" s="23">
        <f t="shared" si="0"/>
        <v>0</v>
      </c>
      <c r="H48" s="24"/>
      <c r="I48" s="25">
        <f t="shared" si="1"/>
        <v>0</v>
      </c>
      <c r="J48" s="26">
        <f t="shared" si="2"/>
        <v>0</v>
      </c>
    </row>
    <row r="49" spans="1:10" ht="96.6" x14ac:dyDescent="0.25">
      <c r="A49" s="22">
        <f t="shared" si="4"/>
        <v>45</v>
      </c>
      <c r="B49" s="33" t="s">
        <v>22</v>
      </c>
      <c r="C49" s="31"/>
      <c r="D49" s="37">
        <v>450</v>
      </c>
      <c r="E49" s="37" t="s">
        <v>48</v>
      </c>
      <c r="F49" s="32"/>
      <c r="G49" s="23">
        <f t="shared" si="0"/>
        <v>0</v>
      </c>
      <c r="H49" s="24"/>
      <c r="I49" s="25">
        <f t="shared" si="1"/>
        <v>0</v>
      </c>
      <c r="J49" s="26">
        <f t="shared" si="2"/>
        <v>0</v>
      </c>
    </row>
    <row r="50" spans="1:10" ht="82.8" x14ac:dyDescent="0.25">
      <c r="A50" s="22">
        <f t="shared" si="4"/>
        <v>46</v>
      </c>
      <c r="B50" s="33" t="s">
        <v>23</v>
      </c>
      <c r="C50" s="31"/>
      <c r="D50" s="37">
        <v>4</v>
      </c>
      <c r="E50" s="37" t="s">
        <v>48</v>
      </c>
      <c r="F50" s="32"/>
      <c r="G50" s="23">
        <f t="shared" si="0"/>
        <v>0</v>
      </c>
      <c r="H50" s="24"/>
      <c r="I50" s="25">
        <f t="shared" si="1"/>
        <v>0</v>
      </c>
      <c r="J50" s="26">
        <f t="shared" si="2"/>
        <v>0</v>
      </c>
    </row>
    <row r="51" spans="1:10" ht="82.8" x14ac:dyDescent="0.25">
      <c r="A51" s="22">
        <f t="shared" si="4"/>
        <v>47</v>
      </c>
      <c r="B51" s="33" t="s">
        <v>24</v>
      </c>
      <c r="C51" s="31"/>
      <c r="D51" s="37">
        <v>200</v>
      </c>
      <c r="E51" s="37" t="s">
        <v>48</v>
      </c>
      <c r="F51" s="32"/>
      <c r="G51" s="23">
        <f t="shared" si="0"/>
        <v>0</v>
      </c>
      <c r="H51" s="24"/>
      <c r="I51" s="25">
        <f t="shared" si="1"/>
        <v>0</v>
      </c>
      <c r="J51" s="26">
        <f t="shared" si="2"/>
        <v>0</v>
      </c>
    </row>
    <row r="52" spans="1:10" ht="69" x14ac:dyDescent="0.25">
      <c r="A52" s="22">
        <f t="shared" si="4"/>
        <v>48</v>
      </c>
      <c r="B52" s="33" t="s">
        <v>25</v>
      </c>
      <c r="C52" s="31"/>
      <c r="D52" s="37">
        <v>400</v>
      </c>
      <c r="E52" s="37" t="s">
        <v>48</v>
      </c>
      <c r="F52" s="32"/>
      <c r="G52" s="23">
        <f t="shared" si="0"/>
        <v>0</v>
      </c>
      <c r="H52" s="24"/>
      <c r="I52" s="25">
        <f t="shared" si="1"/>
        <v>0</v>
      </c>
      <c r="J52" s="26">
        <f t="shared" si="2"/>
        <v>0</v>
      </c>
    </row>
    <row r="53" spans="1:10" ht="69" x14ac:dyDescent="0.25">
      <c r="A53" s="22">
        <f t="shared" si="4"/>
        <v>49</v>
      </c>
      <c r="B53" s="51" t="s">
        <v>85</v>
      </c>
      <c r="C53" s="31"/>
      <c r="D53" s="37">
        <v>660</v>
      </c>
      <c r="E53" s="37" t="s">
        <v>48</v>
      </c>
      <c r="F53" s="32"/>
      <c r="G53" s="23">
        <f t="shared" si="0"/>
        <v>0</v>
      </c>
      <c r="H53" s="24"/>
      <c r="I53" s="25">
        <f t="shared" si="1"/>
        <v>0</v>
      </c>
      <c r="J53" s="26">
        <f t="shared" si="2"/>
        <v>0</v>
      </c>
    </row>
    <row r="54" spans="1:10" ht="55.2" x14ac:dyDescent="0.25">
      <c r="A54" s="22">
        <f t="shared" si="4"/>
        <v>50</v>
      </c>
      <c r="B54" s="33" t="s">
        <v>26</v>
      </c>
      <c r="C54" s="31"/>
      <c r="D54" s="37">
        <v>640</v>
      </c>
      <c r="E54" s="37" t="s">
        <v>48</v>
      </c>
      <c r="F54" s="32"/>
      <c r="G54" s="23">
        <f t="shared" si="0"/>
        <v>0</v>
      </c>
      <c r="H54" s="24"/>
      <c r="I54" s="25">
        <f t="shared" si="1"/>
        <v>0</v>
      </c>
      <c r="J54" s="26">
        <f t="shared" si="2"/>
        <v>0</v>
      </c>
    </row>
    <row r="55" spans="1:10" ht="41.4" x14ac:dyDescent="0.25">
      <c r="A55" s="22">
        <f t="shared" si="4"/>
        <v>51</v>
      </c>
      <c r="B55" s="33" t="s">
        <v>86</v>
      </c>
      <c r="C55" s="31"/>
      <c r="D55" s="37">
        <v>500</v>
      </c>
      <c r="E55" s="37" t="s">
        <v>48</v>
      </c>
      <c r="F55" s="32"/>
      <c r="G55" s="23">
        <f t="shared" si="0"/>
        <v>0</v>
      </c>
      <c r="H55" s="24"/>
      <c r="I55" s="25">
        <f t="shared" si="1"/>
        <v>0</v>
      </c>
      <c r="J55" s="26">
        <f t="shared" si="2"/>
        <v>0</v>
      </c>
    </row>
    <row r="56" spans="1:10" ht="55.2" x14ac:dyDescent="0.25">
      <c r="A56" s="22">
        <f t="shared" si="4"/>
        <v>52</v>
      </c>
      <c r="B56" s="33" t="s">
        <v>87</v>
      </c>
      <c r="C56" s="31"/>
      <c r="D56" s="37">
        <v>360</v>
      </c>
      <c r="E56" s="37" t="s">
        <v>48</v>
      </c>
      <c r="F56" s="32"/>
      <c r="G56" s="23">
        <f t="shared" si="0"/>
        <v>0</v>
      </c>
      <c r="H56" s="24"/>
      <c r="I56" s="25">
        <f t="shared" si="1"/>
        <v>0</v>
      </c>
      <c r="J56" s="26">
        <f t="shared" si="2"/>
        <v>0</v>
      </c>
    </row>
    <row r="57" spans="1:10" ht="69" x14ac:dyDescent="0.25">
      <c r="A57" s="22">
        <f t="shared" si="4"/>
        <v>53</v>
      </c>
      <c r="B57" s="33" t="s">
        <v>88</v>
      </c>
      <c r="C57" s="31"/>
      <c r="D57" s="37">
        <v>460</v>
      </c>
      <c r="E57" s="37" t="s">
        <v>48</v>
      </c>
      <c r="F57" s="32"/>
      <c r="G57" s="23">
        <f t="shared" si="0"/>
        <v>0</v>
      </c>
      <c r="H57" s="24"/>
      <c r="I57" s="25">
        <f t="shared" si="1"/>
        <v>0</v>
      </c>
      <c r="J57" s="26">
        <f t="shared" si="2"/>
        <v>0</v>
      </c>
    </row>
    <row r="58" spans="1:10" ht="55.2" x14ac:dyDescent="0.25">
      <c r="A58" s="22">
        <f t="shared" si="4"/>
        <v>54</v>
      </c>
      <c r="B58" s="34" t="s">
        <v>27</v>
      </c>
      <c r="C58" s="31"/>
      <c r="D58" s="37">
        <v>760</v>
      </c>
      <c r="E58" s="37" t="s">
        <v>48</v>
      </c>
      <c r="F58" s="32"/>
      <c r="G58" s="23">
        <f t="shared" si="0"/>
        <v>0</v>
      </c>
      <c r="H58" s="24"/>
      <c r="I58" s="25">
        <f t="shared" si="1"/>
        <v>0</v>
      </c>
      <c r="J58" s="26">
        <f t="shared" si="2"/>
        <v>0</v>
      </c>
    </row>
    <row r="59" spans="1:10" ht="96.6" x14ac:dyDescent="0.25">
      <c r="A59" s="22">
        <f t="shared" si="4"/>
        <v>55</v>
      </c>
      <c r="B59" s="33" t="s">
        <v>89</v>
      </c>
      <c r="C59" s="31"/>
      <c r="D59" s="37">
        <v>60</v>
      </c>
      <c r="E59" s="37" t="s">
        <v>48</v>
      </c>
      <c r="F59" s="32"/>
      <c r="G59" s="23">
        <f t="shared" si="0"/>
        <v>0</v>
      </c>
      <c r="H59" s="24"/>
      <c r="I59" s="25">
        <f t="shared" si="1"/>
        <v>0</v>
      </c>
      <c r="J59" s="26">
        <f t="shared" si="2"/>
        <v>0</v>
      </c>
    </row>
    <row r="60" spans="1:10" ht="82.8" x14ac:dyDescent="0.25">
      <c r="A60" s="22">
        <f t="shared" si="4"/>
        <v>56</v>
      </c>
      <c r="B60" s="33" t="s">
        <v>28</v>
      </c>
      <c r="C60" s="31"/>
      <c r="D60" s="37">
        <v>7</v>
      </c>
      <c r="E60" s="37" t="s">
        <v>48</v>
      </c>
      <c r="F60" s="32"/>
      <c r="G60" s="23">
        <f t="shared" si="0"/>
        <v>0</v>
      </c>
      <c r="H60" s="24"/>
      <c r="I60" s="25">
        <f t="shared" si="1"/>
        <v>0</v>
      </c>
      <c r="J60" s="26">
        <f t="shared" si="2"/>
        <v>0</v>
      </c>
    </row>
    <row r="61" spans="1:10" ht="82.8" x14ac:dyDescent="0.25">
      <c r="A61" s="22">
        <f t="shared" si="4"/>
        <v>57</v>
      </c>
      <c r="B61" s="33" t="s">
        <v>29</v>
      </c>
      <c r="C61" s="31"/>
      <c r="D61" s="37">
        <v>15</v>
      </c>
      <c r="E61" s="37" t="s">
        <v>48</v>
      </c>
      <c r="F61" s="32"/>
      <c r="G61" s="23">
        <f t="shared" si="0"/>
        <v>0</v>
      </c>
      <c r="H61" s="24"/>
      <c r="I61" s="25">
        <f t="shared" si="1"/>
        <v>0</v>
      </c>
      <c r="J61" s="26">
        <f t="shared" si="2"/>
        <v>0</v>
      </c>
    </row>
    <row r="62" spans="1:10" ht="138" x14ac:dyDescent="0.25">
      <c r="A62" s="22">
        <f t="shared" si="4"/>
        <v>58</v>
      </c>
      <c r="B62" s="33" t="s">
        <v>30</v>
      </c>
      <c r="C62" s="31"/>
      <c r="D62" s="37">
        <v>15</v>
      </c>
      <c r="E62" s="37" t="s">
        <v>48</v>
      </c>
      <c r="F62" s="32"/>
      <c r="G62" s="23">
        <f t="shared" si="0"/>
        <v>0</v>
      </c>
      <c r="H62" s="24"/>
      <c r="I62" s="25">
        <f t="shared" si="1"/>
        <v>0</v>
      </c>
      <c r="J62" s="26">
        <f t="shared" si="2"/>
        <v>0</v>
      </c>
    </row>
    <row r="63" spans="1:10" ht="41.4" x14ac:dyDescent="0.25">
      <c r="A63" s="22">
        <f t="shared" si="4"/>
        <v>59</v>
      </c>
      <c r="B63" s="33" t="s">
        <v>31</v>
      </c>
      <c r="C63" s="31"/>
      <c r="D63" s="37">
        <v>15</v>
      </c>
      <c r="E63" s="37" t="s">
        <v>48</v>
      </c>
      <c r="F63" s="32"/>
      <c r="G63" s="23">
        <f t="shared" si="0"/>
        <v>0</v>
      </c>
      <c r="H63" s="24"/>
      <c r="I63" s="25">
        <f t="shared" si="1"/>
        <v>0</v>
      </c>
      <c r="J63" s="26">
        <f t="shared" si="2"/>
        <v>0</v>
      </c>
    </row>
    <row r="64" spans="1:10" ht="69" x14ac:dyDescent="0.25">
      <c r="A64" s="22">
        <f t="shared" si="4"/>
        <v>60</v>
      </c>
      <c r="B64" s="33" t="s">
        <v>32</v>
      </c>
      <c r="C64" s="31"/>
      <c r="D64" s="37">
        <v>145</v>
      </c>
      <c r="E64" s="37" t="s">
        <v>48</v>
      </c>
      <c r="F64" s="32"/>
      <c r="G64" s="23">
        <f t="shared" si="0"/>
        <v>0</v>
      </c>
      <c r="H64" s="24"/>
      <c r="I64" s="25">
        <f t="shared" si="1"/>
        <v>0</v>
      </c>
      <c r="J64" s="26">
        <f t="shared" si="2"/>
        <v>0</v>
      </c>
    </row>
    <row r="65" spans="1:10" ht="96.6" x14ac:dyDescent="0.25">
      <c r="A65" s="22">
        <f t="shared" si="4"/>
        <v>61</v>
      </c>
      <c r="B65" s="33" t="s">
        <v>33</v>
      </c>
      <c r="C65" s="31"/>
      <c r="D65" s="37">
        <v>155</v>
      </c>
      <c r="E65" s="37" t="s">
        <v>48</v>
      </c>
      <c r="F65" s="32"/>
      <c r="G65" s="23">
        <f t="shared" si="0"/>
        <v>0</v>
      </c>
      <c r="H65" s="24"/>
      <c r="I65" s="25">
        <f t="shared" si="1"/>
        <v>0</v>
      </c>
      <c r="J65" s="26">
        <f t="shared" si="2"/>
        <v>0</v>
      </c>
    </row>
    <row r="66" spans="1:10" ht="138" x14ac:dyDescent="0.25">
      <c r="A66" s="22">
        <f t="shared" si="4"/>
        <v>62</v>
      </c>
      <c r="B66" s="33" t="s">
        <v>34</v>
      </c>
      <c r="C66" s="31"/>
      <c r="D66" s="37">
        <v>50</v>
      </c>
      <c r="E66" s="37" t="s">
        <v>48</v>
      </c>
      <c r="F66" s="32"/>
      <c r="G66" s="23">
        <f t="shared" si="0"/>
        <v>0</v>
      </c>
      <c r="H66" s="24"/>
      <c r="I66" s="25">
        <f t="shared" si="1"/>
        <v>0</v>
      </c>
      <c r="J66" s="26">
        <f t="shared" si="2"/>
        <v>0</v>
      </c>
    </row>
    <row r="67" spans="1:10" ht="96.6" x14ac:dyDescent="0.25">
      <c r="A67" s="22">
        <f t="shared" si="4"/>
        <v>63</v>
      </c>
      <c r="B67" s="33" t="s">
        <v>35</v>
      </c>
      <c r="C67" s="31"/>
      <c r="D67" s="37">
        <v>50</v>
      </c>
      <c r="E67" s="37" t="s">
        <v>48</v>
      </c>
      <c r="F67" s="32"/>
      <c r="G67" s="23">
        <f t="shared" si="0"/>
        <v>0</v>
      </c>
      <c r="H67" s="24"/>
      <c r="I67" s="25">
        <f t="shared" si="1"/>
        <v>0</v>
      </c>
      <c r="J67" s="26">
        <f t="shared" si="2"/>
        <v>0</v>
      </c>
    </row>
    <row r="68" spans="1:10" ht="69" x14ac:dyDescent="0.25">
      <c r="A68" s="22">
        <f t="shared" si="4"/>
        <v>64</v>
      </c>
      <c r="B68" s="33" t="s">
        <v>36</v>
      </c>
      <c r="C68" s="31"/>
      <c r="D68" s="37">
        <v>100</v>
      </c>
      <c r="E68" s="37" t="s">
        <v>48</v>
      </c>
      <c r="F68" s="32"/>
      <c r="G68" s="23">
        <f t="shared" si="0"/>
        <v>0</v>
      </c>
      <c r="H68" s="24"/>
      <c r="I68" s="25">
        <f t="shared" si="1"/>
        <v>0</v>
      </c>
      <c r="J68" s="26">
        <f t="shared" si="2"/>
        <v>0</v>
      </c>
    </row>
    <row r="69" spans="1:10" ht="55.2" x14ac:dyDescent="0.25">
      <c r="A69" s="22">
        <f t="shared" si="4"/>
        <v>65</v>
      </c>
      <c r="B69" s="33" t="s">
        <v>37</v>
      </c>
      <c r="C69" s="31"/>
      <c r="D69" s="37">
        <v>33</v>
      </c>
      <c r="E69" s="37" t="s">
        <v>48</v>
      </c>
      <c r="F69" s="32"/>
      <c r="G69" s="23">
        <f t="shared" si="0"/>
        <v>0</v>
      </c>
      <c r="H69" s="24"/>
      <c r="I69" s="25">
        <f t="shared" si="1"/>
        <v>0</v>
      </c>
      <c r="J69" s="26">
        <f t="shared" si="2"/>
        <v>0</v>
      </c>
    </row>
    <row r="70" spans="1:10" ht="55.2" x14ac:dyDescent="0.25">
      <c r="A70" s="22">
        <f t="shared" ref="A70:A124" si="5">ROW(A66)</f>
        <v>66</v>
      </c>
      <c r="B70" s="33" t="s">
        <v>38</v>
      </c>
      <c r="C70" s="31"/>
      <c r="D70" s="37">
        <v>77</v>
      </c>
      <c r="E70" s="37" t="s">
        <v>48</v>
      </c>
      <c r="F70" s="32"/>
      <c r="G70" s="23">
        <f t="shared" ref="G70:G92" si="6">ROUND(D70*F70,2)</f>
        <v>0</v>
      </c>
      <c r="H70" s="24"/>
      <c r="I70" s="25">
        <f t="shared" ref="I70:I124" si="7">ROUND(G70*H70,2)</f>
        <v>0</v>
      </c>
      <c r="J70" s="26">
        <f t="shared" ref="J70:J124" si="8">SUM(G70+I70)</f>
        <v>0</v>
      </c>
    </row>
    <row r="71" spans="1:10" ht="41.4" x14ac:dyDescent="0.25">
      <c r="A71" s="22">
        <f t="shared" si="5"/>
        <v>67</v>
      </c>
      <c r="B71" s="33" t="s">
        <v>39</v>
      </c>
      <c r="C71" s="31"/>
      <c r="D71" s="37">
        <v>20</v>
      </c>
      <c r="E71" s="37" t="s">
        <v>48</v>
      </c>
      <c r="F71" s="32"/>
      <c r="G71" s="23">
        <f t="shared" si="6"/>
        <v>0</v>
      </c>
      <c r="H71" s="24"/>
      <c r="I71" s="25">
        <f t="shared" si="7"/>
        <v>0</v>
      </c>
      <c r="J71" s="26">
        <f t="shared" si="8"/>
        <v>0</v>
      </c>
    </row>
    <row r="72" spans="1:10" ht="55.2" x14ac:dyDescent="0.25">
      <c r="A72" s="22">
        <f t="shared" si="5"/>
        <v>68</v>
      </c>
      <c r="B72" s="33" t="s">
        <v>40</v>
      </c>
      <c r="C72" s="31"/>
      <c r="D72" s="37">
        <v>108</v>
      </c>
      <c r="E72" s="37" t="s">
        <v>48</v>
      </c>
      <c r="F72" s="32"/>
      <c r="G72" s="23">
        <f t="shared" si="6"/>
        <v>0</v>
      </c>
      <c r="H72" s="24"/>
      <c r="I72" s="25">
        <f t="shared" si="7"/>
        <v>0</v>
      </c>
      <c r="J72" s="26">
        <f t="shared" si="8"/>
        <v>0</v>
      </c>
    </row>
    <row r="73" spans="1:10" ht="41.4" x14ac:dyDescent="0.25">
      <c r="A73" s="22">
        <f t="shared" si="5"/>
        <v>69</v>
      </c>
      <c r="B73" s="33" t="s">
        <v>90</v>
      </c>
      <c r="C73" s="31"/>
      <c r="D73" s="37">
        <v>325</v>
      </c>
      <c r="E73" s="37" t="s">
        <v>48</v>
      </c>
      <c r="F73" s="32"/>
      <c r="G73" s="23">
        <f t="shared" si="6"/>
        <v>0</v>
      </c>
      <c r="H73" s="24"/>
      <c r="I73" s="25">
        <f t="shared" si="7"/>
        <v>0</v>
      </c>
      <c r="J73" s="26">
        <f t="shared" si="8"/>
        <v>0</v>
      </c>
    </row>
    <row r="74" spans="1:10" ht="165.6" x14ac:dyDescent="0.25">
      <c r="A74" s="22">
        <f t="shared" si="5"/>
        <v>70</v>
      </c>
      <c r="B74" s="33" t="s">
        <v>91</v>
      </c>
      <c r="C74" s="31"/>
      <c r="D74" s="37">
        <v>26</v>
      </c>
      <c r="E74" s="37" t="s">
        <v>48</v>
      </c>
      <c r="F74" s="32"/>
      <c r="G74" s="23">
        <f t="shared" si="6"/>
        <v>0</v>
      </c>
      <c r="H74" s="24"/>
      <c r="I74" s="25">
        <f t="shared" si="7"/>
        <v>0</v>
      </c>
      <c r="J74" s="26">
        <f t="shared" si="8"/>
        <v>0</v>
      </c>
    </row>
    <row r="75" spans="1:10" ht="96.6" x14ac:dyDescent="0.25">
      <c r="A75" s="22">
        <f t="shared" si="5"/>
        <v>71</v>
      </c>
      <c r="B75" s="33" t="s">
        <v>92</v>
      </c>
      <c r="C75" s="31"/>
      <c r="D75" s="37">
        <v>22</v>
      </c>
      <c r="E75" s="37" t="s">
        <v>48</v>
      </c>
      <c r="F75" s="32"/>
      <c r="G75" s="23">
        <f t="shared" si="6"/>
        <v>0</v>
      </c>
      <c r="H75" s="24"/>
      <c r="I75" s="25">
        <f t="shared" si="7"/>
        <v>0</v>
      </c>
      <c r="J75" s="26">
        <f t="shared" si="8"/>
        <v>0</v>
      </c>
    </row>
    <row r="76" spans="1:10" ht="82.8" x14ac:dyDescent="0.25">
      <c r="A76" s="22">
        <f t="shared" si="5"/>
        <v>72</v>
      </c>
      <c r="B76" s="33" t="s">
        <v>93</v>
      </c>
      <c r="C76" s="31"/>
      <c r="D76" s="37">
        <v>20</v>
      </c>
      <c r="E76" s="37" t="s">
        <v>48</v>
      </c>
      <c r="F76" s="32"/>
      <c r="G76" s="23">
        <f t="shared" si="6"/>
        <v>0</v>
      </c>
      <c r="H76" s="24"/>
      <c r="I76" s="25">
        <f t="shared" si="7"/>
        <v>0</v>
      </c>
      <c r="J76" s="26">
        <f t="shared" si="8"/>
        <v>0</v>
      </c>
    </row>
    <row r="77" spans="1:10" ht="82.8" x14ac:dyDescent="0.25">
      <c r="A77" s="22">
        <f t="shared" si="5"/>
        <v>73</v>
      </c>
      <c r="B77" s="33" t="s">
        <v>94</v>
      </c>
      <c r="C77" s="31"/>
      <c r="D77" s="37">
        <v>10</v>
      </c>
      <c r="E77" s="37" t="s">
        <v>48</v>
      </c>
      <c r="F77" s="32"/>
      <c r="G77" s="23">
        <f t="shared" si="6"/>
        <v>0</v>
      </c>
      <c r="H77" s="24"/>
      <c r="I77" s="25">
        <f t="shared" si="7"/>
        <v>0</v>
      </c>
      <c r="J77" s="26">
        <f t="shared" si="8"/>
        <v>0</v>
      </c>
    </row>
    <row r="78" spans="1:10" ht="69" x14ac:dyDescent="0.25">
      <c r="A78" s="22">
        <f t="shared" si="5"/>
        <v>74</v>
      </c>
      <c r="B78" s="33" t="s">
        <v>95</v>
      </c>
      <c r="C78" s="31"/>
      <c r="D78" s="37">
        <v>41</v>
      </c>
      <c r="E78" s="37" t="s">
        <v>48</v>
      </c>
      <c r="F78" s="32"/>
      <c r="G78" s="23">
        <f t="shared" si="6"/>
        <v>0</v>
      </c>
      <c r="H78" s="24"/>
      <c r="I78" s="25">
        <f t="shared" si="7"/>
        <v>0</v>
      </c>
      <c r="J78" s="26">
        <f t="shared" si="8"/>
        <v>0</v>
      </c>
    </row>
    <row r="79" spans="1:10" ht="41.4" x14ac:dyDescent="0.25">
      <c r="A79" s="22">
        <f t="shared" si="5"/>
        <v>75</v>
      </c>
      <c r="B79" s="33" t="s">
        <v>41</v>
      </c>
      <c r="C79" s="31"/>
      <c r="D79" s="37">
        <v>4</v>
      </c>
      <c r="E79" s="37" t="s">
        <v>48</v>
      </c>
      <c r="F79" s="32"/>
      <c r="G79" s="23">
        <f t="shared" si="6"/>
        <v>0</v>
      </c>
      <c r="H79" s="24"/>
      <c r="I79" s="25">
        <f t="shared" si="7"/>
        <v>0</v>
      </c>
      <c r="J79" s="26">
        <f t="shared" si="8"/>
        <v>0</v>
      </c>
    </row>
    <row r="80" spans="1:10" ht="82.8" x14ac:dyDescent="0.25">
      <c r="A80" s="22">
        <f t="shared" si="5"/>
        <v>76</v>
      </c>
      <c r="B80" s="33" t="s">
        <v>42</v>
      </c>
      <c r="C80" s="31"/>
      <c r="D80" s="37">
        <v>30</v>
      </c>
      <c r="E80" s="37" t="s">
        <v>48</v>
      </c>
      <c r="F80" s="32"/>
      <c r="G80" s="23">
        <f t="shared" si="6"/>
        <v>0</v>
      </c>
      <c r="H80" s="24"/>
      <c r="I80" s="25">
        <f t="shared" si="7"/>
        <v>0</v>
      </c>
      <c r="J80" s="26">
        <f t="shared" si="8"/>
        <v>0</v>
      </c>
    </row>
    <row r="81" spans="1:10" x14ac:dyDescent="0.25">
      <c r="A81" s="22">
        <f t="shared" si="5"/>
        <v>77</v>
      </c>
      <c r="B81" s="33" t="s">
        <v>43</v>
      </c>
      <c r="C81" s="31"/>
      <c r="D81" s="37">
        <v>100</v>
      </c>
      <c r="E81" s="37" t="s">
        <v>48</v>
      </c>
      <c r="F81" s="32"/>
      <c r="G81" s="23">
        <f t="shared" si="6"/>
        <v>0</v>
      </c>
      <c r="H81" s="24"/>
      <c r="I81" s="25">
        <f t="shared" si="7"/>
        <v>0</v>
      </c>
      <c r="J81" s="26">
        <f t="shared" si="8"/>
        <v>0</v>
      </c>
    </row>
    <row r="82" spans="1:10" ht="110.4" x14ac:dyDescent="0.25">
      <c r="A82" s="22">
        <f t="shared" si="5"/>
        <v>78</v>
      </c>
      <c r="B82" s="33" t="s">
        <v>96</v>
      </c>
      <c r="C82" s="31"/>
      <c r="D82" s="37">
        <v>8</v>
      </c>
      <c r="E82" s="37" t="s">
        <v>11</v>
      </c>
      <c r="F82" s="32"/>
      <c r="G82" s="23">
        <f t="shared" si="6"/>
        <v>0</v>
      </c>
      <c r="H82" s="24"/>
      <c r="I82" s="25">
        <f t="shared" si="7"/>
        <v>0</v>
      </c>
      <c r="J82" s="26">
        <f t="shared" si="8"/>
        <v>0</v>
      </c>
    </row>
    <row r="83" spans="1:10" ht="69" x14ac:dyDescent="0.25">
      <c r="A83" s="22">
        <f t="shared" si="5"/>
        <v>79</v>
      </c>
      <c r="B83" s="33" t="s">
        <v>97</v>
      </c>
      <c r="C83" s="31"/>
      <c r="D83" s="37">
        <v>8</v>
      </c>
      <c r="E83" s="37" t="s">
        <v>11</v>
      </c>
      <c r="F83" s="32"/>
      <c r="G83" s="23">
        <f t="shared" si="6"/>
        <v>0</v>
      </c>
      <c r="H83" s="24"/>
      <c r="I83" s="25">
        <f t="shared" si="7"/>
        <v>0</v>
      </c>
      <c r="J83" s="26">
        <f t="shared" si="8"/>
        <v>0</v>
      </c>
    </row>
    <row r="84" spans="1:10" ht="124.2" x14ac:dyDescent="0.25">
      <c r="A84" s="22">
        <f t="shared" si="5"/>
        <v>80</v>
      </c>
      <c r="B84" s="33" t="s">
        <v>98</v>
      </c>
      <c r="C84" s="31"/>
      <c r="D84" s="37">
        <v>7</v>
      </c>
      <c r="E84" s="37" t="s">
        <v>11</v>
      </c>
      <c r="F84" s="32"/>
      <c r="G84" s="23">
        <f t="shared" si="6"/>
        <v>0</v>
      </c>
      <c r="H84" s="24"/>
      <c r="I84" s="25">
        <f t="shared" si="7"/>
        <v>0</v>
      </c>
      <c r="J84" s="26">
        <f t="shared" si="8"/>
        <v>0</v>
      </c>
    </row>
    <row r="85" spans="1:10" ht="96.6" x14ac:dyDescent="0.25">
      <c r="A85" s="22">
        <f t="shared" si="5"/>
        <v>81</v>
      </c>
      <c r="B85" s="33" t="s">
        <v>99</v>
      </c>
      <c r="C85" s="31"/>
      <c r="D85" s="37">
        <v>3</v>
      </c>
      <c r="E85" s="37" t="s">
        <v>11</v>
      </c>
      <c r="F85" s="32"/>
      <c r="G85" s="23">
        <f t="shared" si="6"/>
        <v>0</v>
      </c>
      <c r="H85" s="24"/>
      <c r="I85" s="25">
        <f t="shared" si="7"/>
        <v>0</v>
      </c>
      <c r="J85" s="26">
        <f t="shared" si="8"/>
        <v>0</v>
      </c>
    </row>
    <row r="86" spans="1:10" ht="151.80000000000001" x14ac:dyDescent="0.25">
      <c r="A86" s="22">
        <f t="shared" si="5"/>
        <v>82</v>
      </c>
      <c r="B86" s="33" t="s">
        <v>100</v>
      </c>
      <c r="C86" s="31"/>
      <c r="D86" s="37">
        <v>5</v>
      </c>
      <c r="E86" s="37" t="s">
        <v>11</v>
      </c>
      <c r="F86" s="32"/>
      <c r="G86" s="23">
        <f t="shared" si="6"/>
        <v>0</v>
      </c>
      <c r="H86" s="24"/>
      <c r="I86" s="25">
        <f t="shared" si="7"/>
        <v>0</v>
      </c>
      <c r="J86" s="26">
        <f t="shared" si="8"/>
        <v>0</v>
      </c>
    </row>
    <row r="87" spans="1:10" ht="55.2" x14ac:dyDescent="0.25">
      <c r="A87" s="22">
        <f t="shared" si="5"/>
        <v>83</v>
      </c>
      <c r="B87" s="33" t="s">
        <v>101</v>
      </c>
      <c r="C87" s="31"/>
      <c r="D87" s="37">
        <v>420</v>
      </c>
      <c r="E87" s="37" t="s">
        <v>48</v>
      </c>
      <c r="F87" s="32"/>
      <c r="G87" s="23">
        <f t="shared" si="6"/>
        <v>0</v>
      </c>
      <c r="H87" s="24"/>
      <c r="I87" s="25">
        <f t="shared" si="7"/>
        <v>0</v>
      </c>
      <c r="J87" s="26">
        <f t="shared" si="8"/>
        <v>0</v>
      </c>
    </row>
    <row r="88" spans="1:10" ht="69" x14ac:dyDescent="0.25">
      <c r="A88" s="22">
        <f t="shared" si="5"/>
        <v>84</v>
      </c>
      <c r="B88" s="33" t="s">
        <v>44</v>
      </c>
      <c r="C88" s="31"/>
      <c r="D88" s="37">
        <v>5</v>
      </c>
      <c r="E88" s="37" t="s">
        <v>48</v>
      </c>
      <c r="F88" s="32"/>
      <c r="G88" s="23">
        <f t="shared" si="6"/>
        <v>0</v>
      </c>
      <c r="H88" s="24"/>
      <c r="I88" s="25">
        <f t="shared" si="7"/>
        <v>0</v>
      </c>
      <c r="J88" s="26">
        <f t="shared" si="8"/>
        <v>0</v>
      </c>
    </row>
    <row r="89" spans="1:10" ht="27.6" x14ac:dyDescent="0.25">
      <c r="A89" s="22">
        <f t="shared" si="5"/>
        <v>85</v>
      </c>
      <c r="B89" s="33" t="s">
        <v>102</v>
      </c>
      <c r="C89" s="31"/>
      <c r="D89" s="37">
        <v>10</v>
      </c>
      <c r="E89" s="37" t="s">
        <v>48</v>
      </c>
      <c r="F89" s="32"/>
      <c r="G89" s="23">
        <f t="shared" si="6"/>
        <v>0</v>
      </c>
      <c r="H89" s="24"/>
      <c r="I89" s="25">
        <f t="shared" si="7"/>
        <v>0</v>
      </c>
      <c r="J89" s="26">
        <f t="shared" si="8"/>
        <v>0</v>
      </c>
    </row>
    <row r="90" spans="1:10" ht="55.2" x14ac:dyDescent="0.25">
      <c r="A90" s="22">
        <f t="shared" si="5"/>
        <v>86</v>
      </c>
      <c r="B90" s="33" t="s">
        <v>103</v>
      </c>
      <c r="C90" s="31"/>
      <c r="D90" s="37">
        <v>10</v>
      </c>
      <c r="E90" s="37" t="s">
        <v>48</v>
      </c>
      <c r="F90" s="32"/>
      <c r="G90" s="23">
        <f t="shared" si="6"/>
        <v>0</v>
      </c>
      <c r="H90" s="24"/>
      <c r="I90" s="25">
        <f t="shared" si="7"/>
        <v>0</v>
      </c>
      <c r="J90" s="26">
        <f t="shared" si="8"/>
        <v>0</v>
      </c>
    </row>
    <row r="91" spans="1:10" ht="55.2" x14ac:dyDescent="0.25">
      <c r="A91" s="22">
        <f t="shared" si="5"/>
        <v>87</v>
      </c>
      <c r="B91" s="33" t="s">
        <v>116</v>
      </c>
      <c r="C91" s="31"/>
      <c r="D91" s="37">
        <v>4</v>
      </c>
      <c r="E91" s="37" t="s">
        <v>48</v>
      </c>
      <c r="F91" s="32"/>
      <c r="G91" s="23">
        <f t="shared" si="6"/>
        <v>0</v>
      </c>
      <c r="H91" s="24"/>
      <c r="I91" s="25">
        <f t="shared" si="7"/>
        <v>0</v>
      </c>
      <c r="J91" s="26">
        <f t="shared" si="8"/>
        <v>0</v>
      </c>
    </row>
    <row r="92" spans="1:10" ht="55.2" x14ac:dyDescent="0.25">
      <c r="A92" s="22">
        <f t="shared" si="5"/>
        <v>88</v>
      </c>
      <c r="B92" s="33" t="s">
        <v>104</v>
      </c>
      <c r="C92" s="31"/>
      <c r="D92" s="37">
        <v>8</v>
      </c>
      <c r="E92" s="37" t="s">
        <v>48</v>
      </c>
      <c r="F92" s="32"/>
      <c r="G92" s="23">
        <f t="shared" si="6"/>
        <v>0</v>
      </c>
      <c r="H92" s="24"/>
      <c r="I92" s="25">
        <f t="shared" si="7"/>
        <v>0</v>
      </c>
      <c r="J92" s="26">
        <f t="shared" si="8"/>
        <v>0</v>
      </c>
    </row>
    <row r="93" spans="1:10" ht="69" x14ac:dyDescent="0.25">
      <c r="A93" s="22">
        <f t="shared" si="5"/>
        <v>89</v>
      </c>
      <c r="B93" s="33" t="s">
        <v>105</v>
      </c>
      <c r="C93" s="31"/>
      <c r="D93" s="37">
        <v>6</v>
      </c>
      <c r="E93" s="37" t="s">
        <v>48</v>
      </c>
      <c r="F93" s="32"/>
      <c r="G93" s="23">
        <f>ROUND(D93*F93,2)</f>
        <v>0</v>
      </c>
      <c r="H93" s="24"/>
      <c r="I93" s="25">
        <f t="shared" si="7"/>
        <v>0</v>
      </c>
      <c r="J93" s="26">
        <f t="shared" si="8"/>
        <v>0</v>
      </c>
    </row>
    <row r="94" spans="1:10" ht="69" x14ac:dyDescent="0.25">
      <c r="A94" s="22">
        <f t="shared" si="5"/>
        <v>90</v>
      </c>
      <c r="B94" s="33" t="s">
        <v>115</v>
      </c>
      <c r="C94" s="31"/>
      <c r="D94" s="37">
        <v>10</v>
      </c>
      <c r="E94" s="37" t="s">
        <v>48</v>
      </c>
      <c r="F94" s="32"/>
      <c r="G94" s="23">
        <f t="shared" ref="G94:G124" si="9">ROUND(D94*F94,2)</f>
        <v>0</v>
      </c>
      <c r="H94" s="24"/>
      <c r="I94" s="25">
        <f t="shared" si="7"/>
        <v>0</v>
      </c>
      <c r="J94" s="26">
        <f t="shared" si="8"/>
        <v>0</v>
      </c>
    </row>
    <row r="95" spans="1:10" ht="96.6" x14ac:dyDescent="0.25">
      <c r="A95" s="22">
        <f t="shared" si="5"/>
        <v>91</v>
      </c>
      <c r="B95" s="33" t="s">
        <v>106</v>
      </c>
      <c r="C95" s="31"/>
      <c r="D95" s="37">
        <v>6</v>
      </c>
      <c r="E95" s="37" t="s">
        <v>48</v>
      </c>
      <c r="F95" s="32"/>
      <c r="G95" s="23">
        <f t="shared" si="9"/>
        <v>0</v>
      </c>
      <c r="H95" s="24"/>
      <c r="I95" s="25">
        <f t="shared" si="7"/>
        <v>0</v>
      </c>
      <c r="J95" s="26">
        <f t="shared" si="8"/>
        <v>0</v>
      </c>
    </row>
    <row r="96" spans="1:10" ht="96.6" x14ac:dyDescent="0.25">
      <c r="A96" s="22">
        <f t="shared" si="5"/>
        <v>92</v>
      </c>
      <c r="B96" s="33" t="s">
        <v>114</v>
      </c>
      <c r="C96" s="31"/>
      <c r="D96" s="37">
        <v>10</v>
      </c>
      <c r="E96" s="37" t="s">
        <v>48</v>
      </c>
      <c r="F96" s="32"/>
      <c r="G96" s="23">
        <f t="shared" si="9"/>
        <v>0</v>
      </c>
      <c r="H96" s="24"/>
      <c r="I96" s="25">
        <f t="shared" si="7"/>
        <v>0</v>
      </c>
      <c r="J96" s="26">
        <f t="shared" si="8"/>
        <v>0</v>
      </c>
    </row>
    <row r="97" spans="1:10" ht="55.2" x14ac:dyDescent="0.25">
      <c r="A97" s="22">
        <f t="shared" si="5"/>
        <v>93</v>
      </c>
      <c r="B97" s="33" t="s">
        <v>107</v>
      </c>
      <c r="C97" s="31"/>
      <c r="D97" s="37">
        <v>4</v>
      </c>
      <c r="E97" s="37" t="s">
        <v>48</v>
      </c>
      <c r="F97" s="32"/>
      <c r="G97" s="23">
        <f t="shared" si="9"/>
        <v>0</v>
      </c>
      <c r="H97" s="24"/>
      <c r="I97" s="25">
        <f t="shared" si="7"/>
        <v>0</v>
      </c>
      <c r="J97" s="26">
        <f t="shared" si="8"/>
        <v>0</v>
      </c>
    </row>
    <row r="98" spans="1:10" ht="55.2" x14ac:dyDescent="0.25">
      <c r="A98" s="22">
        <f t="shared" si="5"/>
        <v>94</v>
      </c>
      <c r="B98" s="33" t="s">
        <v>108</v>
      </c>
      <c r="C98" s="31"/>
      <c r="D98" s="37">
        <v>10</v>
      </c>
      <c r="E98" s="37" t="s">
        <v>48</v>
      </c>
      <c r="F98" s="32"/>
      <c r="G98" s="23">
        <f t="shared" si="9"/>
        <v>0</v>
      </c>
      <c r="H98" s="24"/>
      <c r="I98" s="25">
        <f t="shared" si="7"/>
        <v>0</v>
      </c>
      <c r="J98" s="26">
        <f t="shared" si="8"/>
        <v>0</v>
      </c>
    </row>
    <row r="99" spans="1:10" ht="96.6" x14ac:dyDescent="0.25">
      <c r="A99" s="22">
        <f t="shared" si="5"/>
        <v>95</v>
      </c>
      <c r="B99" s="33" t="s">
        <v>109</v>
      </c>
      <c r="C99" s="31"/>
      <c r="D99" s="37">
        <v>4</v>
      </c>
      <c r="E99" s="37" t="s">
        <v>48</v>
      </c>
      <c r="F99" s="32"/>
      <c r="G99" s="23">
        <f t="shared" si="9"/>
        <v>0</v>
      </c>
      <c r="H99" s="24"/>
      <c r="I99" s="25">
        <f t="shared" si="7"/>
        <v>0</v>
      </c>
      <c r="J99" s="26">
        <f t="shared" si="8"/>
        <v>0</v>
      </c>
    </row>
    <row r="100" spans="1:10" ht="96.6" x14ac:dyDescent="0.25">
      <c r="A100" s="22">
        <f t="shared" si="5"/>
        <v>96</v>
      </c>
      <c r="B100" s="33" t="s">
        <v>110</v>
      </c>
      <c r="C100" s="31"/>
      <c r="D100" s="37">
        <v>10</v>
      </c>
      <c r="E100" s="37" t="s">
        <v>48</v>
      </c>
      <c r="F100" s="32"/>
      <c r="G100" s="23">
        <f t="shared" si="9"/>
        <v>0</v>
      </c>
      <c r="H100" s="24"/>
      <c r="I100" s="25">
        <f t="shared" si="7"/>
        <v>0</v>
      </c>
      <c r="J100" s="26">
        <f t="shared" si="8"/>
        <v>0</v>
      </c>
    </row>
    <row r="101" spans="1:10" ht="55.2" x14ac:dyDescent="0.25">
      <c r="A101" s="22">
        <f t="shared" si="5"/>
        <v>97</v>
      </c>
      <c r="B101" s="33" t="s">
        <v>111</v>
      </c>
      <c r="C101" s="31"/>
      <c r="D101" s="37">
        <v>8</v>
      </c>
      <c r="E101" s="37" t="s">
        <v>48</v>
      </c>
      <c r="F101" s="32"/>
      <c r="G101" s="23">
        <f t="shared" si="9"/>
        <v>0</v>
      </c>
      <c r="H101" s="24"/>
      <c r="I101" s="25">
        <f t="shared" si="7"/>
        <v>0</v>
      </c>
      <c r="J101" s="26">
        <f t="shared" si="8"/>
        <v>0</v>
      </c>
    </row>
    <row r="102" spans="1:10" ht="82.8" x14ac:dyDescent="0.25">
      <c r="A102" s="22">
        <f t="shared" si="5"/>
        <v>98</v>
      </c>
      <c r="B102" s="33" t="s">
        <v>112</v>
      </c>
      <c r="C102" s="31"/>
      <c r="D102" s="37">
        <v>4</v>
      </c>
      <c r="E102" s="37" t="s">
        <v>48</v>
      </c>
      <c r="F102" s="32"/>
      <c r="G102" s="23">
        <f t="shared" si="9"/>
        <v>0</v>
      </c>
      <c r="H102" s="24"/>
      <c r="I102" s="25">
        <f t="shared" si="7"/>
        <v>0</v>
      </c>
      <c r="J102" s="26">
        <f t="shared" si="8"/>
        <v>0</v>
      </c>
    </row>
    <row r="103" spans="1:10" ht="82.8" x14ac:dyDescent="0.25">
      <c r="A103" s="22">
        <f t="shared" si="5"/>
        <v>99</v>
      </c>
      <c r="B103" s="33" t="s">
        <v>113</v>
      </c>
      <c r="C103" s="31"/>
      <c r="D103" s="37">
        <v>10</v>
      </c>
      <c r="E103" s="37" t="s">
        <v>48</v>
      </c>
      <c r="F103" s="32"/>
      <c r="G103" s="23">
        <f t="shared" si="9"/>
        <v>0</v>
      </c>
      <c r="H103" s="24"/>
      <c r="I103" s="25">
        <f t="shared" si="7"/>
        <v>0</v>
      </c>
      <c r="J103" s="26">
        <f t="shared" si="8"/>
        <v>0</v>
      </c>
    </row>
    <row r="104" spans="1:10" ht="69" x14ac:dyDescent="0.25">
      <c r="A104" s="22">
        <f t="shared" si="5"/>
        <v>100</v>
      </c>
      <c r="B104" s="33" t="s">
        <v>117</v>
      </c>
      <c r="C104" s="31"/>
      <c r="D104" s="37">
        <v>6</v>
      </c>
      <c r="E104" s="37" t="s">
        <v>48</v>
      </c>
      <c r="F104" s="32"/>
      <c r="G104" s="23">
        <f t="shared" si="9"/>
        <v>0</v>
      </c>
      <c r="H104" s="24"/>
      <c r="I104" s="25">
        <f t="shared" si="7"/>
        <v>0</v>
      </c>
      <c r="J104" s="26">
        <f t="shared" si="8"/>
        <v>0</v>
      </c>
    </row>
    <row r="105" spans="1:10" ht="69" x14ac:dyDescent="0.25">
      <c r="A105" s="22">
        <f t="shared" si="5"/>
        <v>101</v>
      </c>
      <c r="B105" s="33" t="s">
        <v>118</v>
      </c>
      <c r="C105" s="31"/>
      <c r="D105" s="37">
        <v>10</v>
      </c>
      <c r="E105" s="37" t="s">
        <v>48</v>
      </c>
      <c r="F105" s="32"/>
      <c r="G105" s="23">
        <f t="shared" si="9"/>
        <v>0</v>
      </c>
      <c r="H105" s="24"/>
      <c r="I105" s="25">
        <f t="shared" si="7"/>
        <v>0</v>
      </c>
      <c r="J105" s="26">
        <f t="shared" si="8"/>
        <v>0</v>
      </c>
    </row>
    <row r="106" spans="1:10" ht="69" x14ac:dyDescent="0.25">
      <c r="A106" s="22">
        <f t="shared" si="5"/>
        <v>102</v>
      </c>
      <c r="B106" s="33" t="s">
        <v>119</v>
      </c>
      <c r="C106" s="31"/>
      <c r="D106" s="37">
        <v>8</v>
      </c>
      <c r="E106" s="37" t="s">
        <v>48</v>
      </c>
      <c r="F106" s="32"/>
      <c r="G106" s="23">
        <f t="shared" si="9"/>
        <v>0</v>
      </c>
      <c r="H106" s="24"/>
      <c r="I106" s="25">
        <f t="shared" si="7"/>
        <v>0</v>
      </c>
      <c r="J106" s="26">
        <f t="shared" si="8"/>
        <v>0</v>
      </c>
    </row>
    <row r="107" spans="1:10" ht="55.2" x14ac:dyDescent="0.25">
      <c r="A107" s="22">
        <f t="shared" si="5"/>
        <v>103</v>
      </c>
      <c r="B107" s="33" t="s">
        <v>120</v>
      </c>
      <c r="C107" s="31"/>
      <c r="D107" s="37">
        <v>10</v>
      </c>
      <c r="E107" s="37" t="s">
        <v>48</v>
      </c>
      <c r="F107" s="32"/>
      <c r="G107" s="23">
        <f t="shared" si="9"/>
        <v>0</v>
      </c>
      <c r="H107" s="24"/>
      <c r="I107" s="25">
        <f t="shared" si="7"/>
        <v>0</v>
      </c>
      <c r="J107" s="26">
        <f t="shared" si="8"/>
        <v>0</v>
      </c>
    </row>
    <row r="108" spans="1:10" ht="69" x14ac:dyDescent="0.25">
      <c r="A108" s="22">
        <f t="shared" si="5"/>
        <v>104</v>
      </c>
      <c r="B108" s="33" t="s">
        <v>121</v>
      </c>
      <c r="C108" s="31"/>
      <c r="D108" s="37">
        <v>14</v>
      </c>
      <c r="E108" s="37" t="s">
        <v>48</v>
      </c>
      <c r="F108" s="32"/>
      <c r="G108" s="23">
        <f t="shared" si="9"/>
        <v>0</v>
      </c>
      <c r="H108" s="24"/>
      <c r="I108" s="25">
        <f t="shared" si="7"/>
        <v>0</v>
      </c>
      <c r="J108" s="26">
        <f t="shared" si="8"/>
        <v>0</v>
      </c>
    </row>
    <row r="109" spans="1:10" ht="69" x14ac:dyDescent="0.25">
      <c r="A109" s="22">
        <f t="shared" si="5"/>
        <v>105</v>
      </c>
      <c r="B109" s="33" t="s">
        <v>122</v>
      </c>
      <c r="C109" s="31"/>
      <c r="D109" s="37">
        <v>10</v>
      </c>
      <c r="E109" s="37" t="s">
        <v>48</v>
      </c>
      <c r="F109" s="32"/>
      <c r="G109" s="23">
        <f t="shared" si="9"/>
        <v>0</v>
      </c>
      <c r="H109" s="24"/>
      <c r="I109" s="25">
        <f t="shared" si="7"/>
        <v>0</v>
      </c>
      <c r="J109" s="26">
        <f t="shared" si="8"/>
        <v>0</v>
      </c>
    </row>
    <row r="110" spans="1:10" ht="124.2" x14ac:dyDescent="0.25">
      <c r="A110" s="22">
        <f t="shared" si="5"/>
        <v>106</v>
      </c>
      <c r="B110" s="33" t="s">
        <v>123</v>
      </c>
      <c r="C110" s="31"/>
      <c r="D110" s="37">
        <v>10</v>
      </c>
      <c r="E110" s="37" t="s">
        <v>48</v>
      </c>
      <c r="F110" s="32"/>
      <c r="G110" s="23">
        <f t="shared" si="9"/>
        <v>0</v>
      </c>
      <c r="H110" s="24"/>
      <c r="I110" s="25">
        <f t="shared" si="7"/>
        <v>0</v>
      </c>
      <c r="J110" s="26">
        <f t="shared" si="8"/>
        <v>0</v>
      </c>
    </row>
    <row r="111" spans="1:10" ht="110.4" x14ac:dyDescent="0.25">
      <c r="A111" s="22">
        <f t="shared" si="5"/>
        <v>107</v>
      </c>
      <c r="B111" s="33" t="s">
        <v>124</v>
      </c>
      <c r="C111" s="31"/>
      <c r="D111" s="37">
        <v>10</v>
      </c>
      <c r="E111" s="37" t="s">
        <v>48</v>
      </c>
      <c r="F111" s="32"/>
      <c r="G111" s="23">
        <f t="shared" si="9"/>
        <v>0</v>
      </c>
      <c r="H111" s="24"/>
      <c r="I111" s="25">
        <f t="shared" si="7"/>
        <v>0</v>
      </c>
      <c r="J111" s="26">
        <f t="shared" si="8"/>
        <v>0</v>
      </c>
    </row>
    <row r="112" spans="1:10" ht="110.4" x14ac:dyDescent="0.25">
      <c r="A112" s="22">
        <f t="shared" si="5"/>
        <v>108</v>
      </c>
      <c r="B112" s="33" t="s">
        <v>125</v>
      </c>
      <c r="C112" s="31"/>
      <c r="D112" s="37">
        <v>10</v>
      </c>
      <c r="E112" s="37" t="s">
        <v>48</v>
      </c>
      <c r="F112" s="32"/>
      <c r="G112" s="23">
        <f t="shared" si="9"/>
        <v>0</v>
      </c>
      <c r="H112" s="24"/>
      <c r="I112" s="25">
        <f t="shared" si="7"/>
        <v>0</v>
      </c>
      <c r="J112" s="26">
        <f t="shared" si="8"/>
        <v>0</v>
      </c>
    </row>
    <row r="113" spans="1:10" ht="110.4" x14ac:dyDescent="0.25">
      <c r="A113" s="22">
        <f t="shared" si="5"/>
        <v>109</v>
      </c>
      <c r="B113" s="33" t="s">
        <v>126</v>
      </c>
      <c r="C113" s="31"/>
      <c r="D113" s="37">
        <v>14</v>
      </c>
      <c r="E113" s="37" t="s">
        <v>48</v>
      </c>
      <c r="F113" s="32"/>
      <c r="G113" s="23">
        <f t="shared" si="9"/>
        <v>0</v>
      </c>
      <c r="H113" s="24"/>
      <c r="I113" s="25">
        <f t="shared" si="7"/>
        <v>0</v>
      </c>
      <c r="J113" s="26">
        <f t="shared" si="8"/>
        <v>0</v>
      </c>
    </row>
    <row r="114" spans="1:10" ht="82.8" x14ac:dyDescent="0.25">
      <c r="A114" s="22">
        <f t="shared" si="5"/>
        <v>110</v>
      </c>
      <c r="B114" s="33" t="s">
        <v>127</v>
      </c>
      <c r="C114" s="31"/>
      <c r="D114" s="37">
        <v>10</v>
      </c>
      <c r="E114" s="37" t="s">
        <v>48</v>
      </c>
      <c r="F114" s="32"/>
      <c r="G114" s="23">
        <f t="shared" si="9"/>
        <v>0</v>
      </c>
      <c r="H114" s="24"/>
      <c r="I114" s="25">
        <f t="shared" si="7"/>
        <v>0</v>
      </c>
      <c r="J114" s="26">
        <f t="shared" si="8"/>
        <v>0</v>
      </c>
    </row>
    <row r="115" spans="1:10" ht="69" x14ac:dyDescent="0.25">
      <c r="A115" s="22">
        <f t="shared" si="5"/>
        <v>111</v>
      </c>
      <c r="B115" s="33" t="s">
        <v>128</v>
      </c>
      <c r="C115" s="31"/>
      <c r="D115" s="37">
        <v>20</v>
      </c>
      <c r="E115" s="37" t="s">
        <v>48</v>
      </c>
      <c r="F115" s="32"/>
      <c r="G115" s="23">
        <f t="shared" si="9"/>
        <v>0</v>
      </c>
      <c r="H115" s="24"/>
      <c r="I115" s="25">
        <f t="shared" si="7"/>
        <v>0</v>
      </c>
      <c r="J115" s="26">
        <f t="shared" si="8"/>
        <v>0</v>
      </c>
    </row>
    <row r="116" spans="1:10" ht="69" x14ac:dyDescent="0.25">
      <c r="A116" s="22">
        <f t="shared" si="5"/>
        <v>112</v>
      </c>
      <c r="B116" s="33" t="s">
        <v>129</v>
      </c>
      <c r="C116" s="31"/>
      <c r="D116" s="37">
        <v>6</v>
      </c>
      <c r="E116" s="37" t="s">
        <v>48</v>
      </c>
      <c r="F116" s="32"/>
      <c r="G116" s="23">
        <f t="shared" si="9"/>
        <v>0</v>
      </c>
      <c r="H116" s="24"/>
      <c r="I116" s="25">
        <f t="shared" si="7"/>
        <v>0</v>
      </c>
      <c r="J116" s="26">
        <f t="shared" si="8"/>
        <v>0</v>
      </c>
    </row>
    <row r="117" spans="1:10" ht="69" x14ac:dyDescent="0.25">
      <c r="A117" s="22">
        <f t="shared" si="5"/>
        <v>113</v>
      </c>
      <c r="B117" s="33" t="s">
        <v>130</v>
      </c>
      <c r="C117" s="31"/>
      <c r="D117" s="37">
        <v>10</v>
      </c>
      <c r="E117" s="37" t="s">
        <v>48</v>
      </c>
      <c r="F117" s="32"/>
      <c r="G117" s="23">
        <f t="shared" si="9"/>
        <v>0</v>
      </c>
      <c r="H117" s="24"/>
      <c r="I117" s="25">
        <f t="shared" si="7"/>
        <v>0</v>
      </c>
      <c r="J117" s="26">
        <f t="shared" si="8"/>
        <v>0</v>
      </c>
    </row>
    <row r="118" spans="1:10" ht="69" x14ac:dyDescent="0.25">
      <c r="A118" s="22">
        <f t="shared" si="5"/>
        <v>114</v>
      </c>
      <c r="B118" s="33" t="s">
        <v>131</v>
      </c>
      <c r="C118" s="31"/>
      <c r="D118" s="37">
        <v>10</v>
      </c>
      <c r="E118" s="37" t="s">
        <v>48</v>
      </c>
      <c r="F118" s="32"/>
      <c r="G118" s="23">
        <f t="shared" si="9"/>
        <v>0</v>
      </c>
      <c r="H118" s="24"/>
      <c r="I118" s="25">
        <f t="shared" si="7"/>
        <v>0</v>
      </c>
      <c r="J118" s="26">
        <f t="shared" si="8"/>
        <v>0</v>
      </c>
    </row>
    <row r="119" spans="1:10" ht="82.8" x14ac:dyDescent="0.25">
      <c r="A119" s="22">
        <f t="shared" si="5"/>
        <v>115</v>
      </c>
      <c r="B119" s="33" t="s">
        <v>132</v>
      </c>
      <c r="C119" s="31"/>
      <c r="D119" s="37">
        <v>10</v>
      </c>
      <c r="E119" s="37" t="s">
        <v>48</v>
      </c>
      <c r="F119" s="32"/>
      <c r="G119" s="23">
        <f t="shared" si="9"/>
        <v>0</v>
      </c>
      <c r="H119" s="24"/>
      <c r="I119" s="25">
        <f t="shared" si="7"/>
        <v>0</v>
      </c>
      <c r="J119" s="26">
        <f t="shared" si="8"/>
        <v>0</v>
      </c>
    </row>
    <row r="120" spans="1:10" ht="41.4" x14ac:dyDescent="0.25">
      <c r="A120" s="22">
        <f t="shared" si="5"/>
        <v>116</v>
      </c>
      <c r="B120" s="33" t="s">
        <v>45</v>
      </c>
      <c r="C120" s="31"/>
      <c r="D120" s="37">
        <v>20</v>
      </c>
      <c r="E120" s="37" t="s">
        <v>48</v>
      </c>
      <c r="F120" s="32"/>
      <c r="G120" s="23">
        <f t="shared" si="9"/>
        <v>0</v>
      </c>
      <c r="H120" s="24"/>
      <c r="I120" s="25">
        <f t="shared" si="7"/>
        <v>0</v>
      </c>
      <c r="J120" s="26">
        <f t="shared" si="8"/>
        <v>0</v>
      </c>
    </row>
    <row r="121" spans="1:10" ht="55.2" x14ac:dyDescent="0.25">
      <c r="A121" s="22">
        <f t="shared" si="5"/>
        <v>117</v>
      </c>
      <c r="B121" s="33" t="s">
        <v>133</v>
      </c>
      <c r="C121" s="31"/>
      <c r="D121" s="37">
        <v>4</v>
      </c>
      <c r="E121" s="37" t="s">
        <v>48</v>
      </c>
      <c r="F121" s="32"/>
      <c r="G121" s="23">
        <f t="shared" si="9"/>
        <v>0</v>
      </c>
      <c r="H121" s="24"/>
      <c r="I121" s="25">
        <f t="shared" si="7"/>
        <v>0</v>
      </c>
      <c r="J121" s="26">
        <f t="shared" si="8"/>
        <v>0</v>
      </c>
    </row>
    <row r="122" spans="1:10" ht="82.8" x14ac:dyDescent="0.25">
      <c r="A122" s="22">
        <f t="shared" si="5"/>
        <v>118</v>
      </c>
      <c r="B122" s="33" t="s">
        <v>134</v>
      </c>
      <c r="C122" s="31"/>
      <c r="D122" s="37">
        <v>4</v>
      </c>
      <c r="E122" s="37" t="s">
        <v>48</v>
      </c>
      <c r="F122" s="32"/>
      <c r="G122" s="23">
        <f t="shared" si="9"/>
        <v>0</v>
      </c>
      <c r="H122" s="24"/>
      <c r="I122" s="25">
        <f t="shared" si="7"/>
        <v>0</v>
      </c>
      <c r="J122" s="26">
        <f t="shared" si="8"/>
        <v>0</v>
      </c>
    </row>
    <row r="123" spans="1:10" ht="55.2" x14ac:dyDescent="0.25">
      <c r="A123" s="22">
        <f t="shared" si="5"/>
        <v>119</v>
      </c>
      <c r="B123" s="33" t="s">
        <v>46</v>
      </c>
      <c r="C123" s="31"/>
      <c r="D123" s="37">
        <v>150</v>
      </c>
      <c r="E123" s="37" t="s">
        <v>48</v>
      </c>
      <c r="F123" s="32"/>
      <c r="G123" s="23">
        <f t="shared" si="9"/>
        <v>0</v>
      </c>
      <c r="H123" s="24"/>
      <c r="I123" s="25">
        <f t="shared" si="7"/>
        <v>0</v>
      </c>
      <c r="J123" s="26">
        <f t="shared" si="8"/>
        <v>0</v>
      </c>
    </row>
    <row r="124" spans="1:10" ht="27.6" x14ac:dyDescent="0.25">
      <c r="A124" s="22">
        <f t="shared" si="5"/>
        <v>120</v>
      </c>
      <c r="B124" s="33" t="s">
        <v>47</v>
      </c>
      <c r="C124" s="31"/>
      <c r="D124" s="37">
        <v>300</v>
      </c>
      <c r="E124" s="37" t="s">
        <v>48</v>
      </c>
      <c r="F124" s="32"/>
      <c r="G124" s="23">
        <f t="shared" si="9"/>
        <v>0</v>
      </c>
      <c r="H124" s="24"/>
      <c r="I124" s="25">
        <f t="shared" si="7"/>
        <v>0</v>
      </c>
      <c r="J124" s="26">
        <f t="shared" si="8"/>
        <v>0</v>
      </c>
    </row>
    <row r="125" spans="1:10" ht="14.4" thickBot="1" x14ac:dyDescent="0.3">
      <c r="A125" s="47" t="s">
        <v>3</v>
      </c>
      <c r="B125" s="48"/>
      <c r="C125" s="48"/>
      <c r="D125" s="48"/>
      <c r="E125" s="48"/>
      <c r="F125" s="48"/>
      <c r="G125" s="27">
        <f>SUM(G5:G124)</f>
        <v>0</v>
      </c>
      <c r="H125" s="30"/>
      <c r="I125" s="28">
        <f>SUM(I5:I124)</f>
        <v>0</v>
      </c>
      <c r="J125" s="29">
        <f>SUM(J5:J124)</f>
        <v>0</v>
      </c>
    </row>
    <row r="126" spans="1:10" ht="72.75" customHeight="1" thickBot="1" x14ac:dyDescent="0.3">
      <c r="B126" s="49" t="s">
        <v>50</v>
      </c>
      <c r="C126" s="50"/>
      <c r="D126" s="50"/>
      <c r="E126" s="50"/>
      <c r="F126" s="50"/>
      <c r="G126" s="50"/>
      <c r="H126" s="50"/>
      <c r="I126" s="50"/>
    </row>
    <row r="127" spans="1:10" x14ac:dyDescent="0.25">
      <c r="A127" s="40"/>
      <c r="B127" s="41"/>
      <c r="C127" s="41"/>
      <c r="D127" s="41"/>
      <c r="E127" s="41"/>
      <c r="F127" s="41"/>
      <c r="G127" s="41"/>
      <c r="H127" s="41"/>
      <c r="I127" s="41"/>
      <c r="J127" s="42"/>
    </row>
    <row r="128" spans="1:10" ht="14.4" thickBot="1" x14ac:dyDescent="0.3">
      <c r="A128" s="43"/>
      <c r="B128" s="44"/>
      <c r="C128" s="44"/>
      <c r="D128" s="44"/>
      <c r="E128" s="44"/>
      <c r="F128" s="44"/>
      <c r="G128" s="44"/>
      <c r="H128" s="44"/>
      <c r="I128" s="44"/>
      <c r="J128" s="45"/>
    </row>
  </sheetData>
  <sheetProtection formatCells="0" formatColumns="0" formatRows="0"/>
  <protectedRanges>
    <protectedRange sqref="F5:F124" name="Rozstęp2"/>
    <protectedRange sqref="C39:C124" name="Rozstęp1"/>
    <protectedRange sqref="C5:C38" name="Rozstęp1_1"/>
  </protectedRanges>
  <mergeCells count="5">
    <mergeCell ref="A127:J127"/>
    <mergeCell ref="A128:J128"/>
    <mergeCell ref="A1:J1"/>
    <mergeCell ref="A125:F125"/>
    <mergeCell ref="B126:I126"/>
  </mergeCells>
  <phoneticPr fontId="2" type="noConversion"/>
  <printOptions horizontalCentered="1"/>
  <pageMargins left="0.74803149606299213" right="0.74803149606299213" top="0.78740157480314965" bottom="0.78740157480314965" header="0.19685039370078741" footer="0.19685039370078741"/>
  <pageSetup paperSize="9" scale="58" orientation="portrait" r:id="rId1"/>
  <headerFooter>
    <oddFooter>&amp;C&amp;P/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Załącznik 1a</vt:lpstr>
      <vt:lpstr>'Załącznik 1a'!Tytuły_wydruku</vt:lpstr>
    </vt:vector>
  </TitlesOfParts>
  <Manager/>
  <Company>Dział Zaopatrzenia Coll. Minus UAM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,</dc:creator>
  <cp:keywords/>
  <dc:description/>
  <cp:lastModifiedBy>Dariusz Szymkowski</cp:lastModifiedBy>
  <cp:revision/>
  <cp:lastPrinted>2021-09-15T06:28:43Z</cp:lastPrinted>
  <dcterms:created xsi:type="dcterms:W3CDTF">2014-02-26T06:33:35Z</dcterms:created>
  <dcterms:modified xsi:type="dcterms:W3CDTF">2025-03-31T07:53:26Z</dcterms:modified>
  <cp:category/>
  <cp:contentStatus/>
</cp:coreProperties>
</file>