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Zgrane Sekretarz\MOJE 2024\Utrzymanie dróg 2024\Postępowanie\"/>
    </mc:Choice>
  </mc:AlternateContent>
  <bookViews>
    <workbookView xWindow="0" yWindow="0" windowWidth="28800" windowHeight="1230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 s="1"/>
  <c r="I20" i="1" s="1"/>
  <c r="G4" i="1" l="1"/>
  <c r="G5" i="1"/>
  <c r="H5" i="1" s="1"/>
  <c r="I5" i="1" s="1"/>
  <c r="G6" i="1"/>
  <c r="H6" i="1" s="1"/>
  <c r="I6" i="1" s="1"/>
  <c r="G7" i="1"/>
  <c r="G8" i="1"/>
  <c r="G9" i="1"/>
  <c r="H9" i="1" s="1"/>
  <c r="I9" i="1" s="1"/>
  <c r="G10" i="1"/>
  <c r="H10" i="1" s="1"/>
  <c r="I10" i="1" s="1"/>
  <c r="G11" i="1"/>
  <c r="G12" i="1"/>
  <c r="G13" i="1"/>
  <c r="H13" i="1" s="1"/>
  <c r="I13" i="1" s="1"/>
  <c r="G14" i="1"/>
  <c r="H14" i="1" s="1"/>
  <c r="I14" i="1" s="1"/>
  <c r="G15" i="1"/>
  <c r="G16" i="1"/>
  <c r="G17" i="1"/>
  <c r="H17" i="1" s="1"/>
  <c r="I17" i="1" s="1"/>
  <c r="G18" i="1"/>
  <c r="H18" i="1" s="1"/>
  <c r="I18" i="1" s="1"/>
  <c r="G19" i="1"/>
  <c r="G3" i="1"/>
  <c r="H3" i="1" l="1"/>
  <c r="I3" i="1" s="1"/>
  <c r="G21" i="1"/>
  <c r="H19" i="1"/>
  <c r="I19" i="1" s="1"/>
  <c r="H16" i="1"/>
  <c r="I16" i="1" s="1"/>
  <c r="H15" i="1"/>
  <c r="I15" i="1" s="1"/>
  <c r="H12" i="1"/>
  <c r="I12" i="1" s="1"/>
  <c r="H11" i="1"/>
  <c r="I11" i="1" s="1"/>
  <c r="H8" i="1"/>
  <c r="I8" i="1" s="1"/>
  <c r="H7" i="1"/>
  <c r="I7" i="1" s="1"/>
  <c r="H4" i="1"/>
  <c r="I4" i="1" s="1"/>
  <c r="I21" i="1" l="1"/>
</calcChain>
</file>

<file path=xl/sharedStrings.xml><?xml version="1.0" encoding="utf-8"?>
<sst xmlns="http://schemas.openxmlformats.org/spreadsheetml/2006/main" count="45" uniqueCount="32">
  <si>
    <t>Rodzaj robót</t>
  </si>
  <si>
    <t>Jednostka miary</t>
  </si>
  <si>
    <t>ilość</t>
  </si>
  <si>
    <t>m2</t>
  </si>
  <si>
    <t>Uzupełnienie ubytku gr. 5 cm masą bitumiczną na gorąco z przycięciem nawierzchni z podbudową tłuczniową gr 5 cm uszczelnieniem masą zalewową.</t>
  </si>
  <si>
    <t>Uzupełnienie ubytku gr. 10 cm tłuczniem z utwardzeniem/stabilizacją.</t>
  </si>
  <si>
    <t>Uzupełnienie ubytku gr. 20cm tłuczniem  z utwardzeniem/stabilizacją</t>
  </si>
  <si>
    <t>m</t>
  </si>
  <si>
    <t>Oczyszczanie rowów 20 cm</t>
  </si>
  <si>
    <t>m3</t>
  </si>
  <si>
    <t>Kanały z rur 600</t>
  </si>
  <si>
    <t xml:space="preserve">Wymiana wodospustu </t>
  </si>
  <si>
    <t>Wyrównanie i sprofilowanie drogi leśnej przy pomocy równiarki drogowej</t>
  </si>
  <si>
    <t>LP</t>
  </si>
  <si>
    <t>Cena jedn netto</t>
  </si>
  <si>
    <t>Cena Razem netto</t>
  </si>
  <si>
    <t xml:space="preserve">Rozebranie przepustu </t>
  </si>
  <si>
    <t>Wykonanie ławy ( ława fundamentowa betonowa C12/15)</t>
  </si>
  <si>
    <t>szt</t>
  </si>
  <si>
    <t>Razem</t>
  </si>
  <si>
    <t>Wykonanie dolnej podbudowy, grubość warstwy  20cm</t>
  </si>
  <si>
    <t>Wykonanie nawierzchni z tłucznia kamiennego, warstwa górna, grubość po zagęszczeniu  20 cm</t>
  </si>
  <si>
    <t>Uzupełnienie ubytku gr. 5 cm masą bitumiczną na gorąco z przycięciem nawierzchni uszczelnieniem masą zalewową.</t>
  </si>
  <si>
    <t>Wykonanie nawierzchni z kruszywa kamiennego, warstwa górna , grubość warstwy po zagęszczeniu 10 cm</t>
  </si>
  <si>
    <t>Ścinanie poboczy mechaniczne, grubosć warstwy ścinanej 10cm</t>
  </si>
  <si>
    <t>Oczyszczanie rowów z namułu o grubości 10 cm, z wyprofilowaniem skarp rowu.</t>
  </si>
  <si>
    <t>Rozebranie ścianki czołowej</t>
  </si>
  <si>
    <t>Wykonanie ścianek czołowych</t>
  </si>
  <si>
    <t>VAT 23 %</t>
  </si>
  <si>
    <t>Cena Razem brutto</t>
  </si>
  <si>
    <t>Praca godzinowa  koparką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</si>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</sst>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2" fontId="0" fillId="0" borderId="1" xfId="0" applyNumberFormat="1" applyBorder="1"/>
    <xf numFmtId="2" fontId="1" fillId="0" borderId="1" xfId="0" applyNumberFormat="1" applyFont="1" applyBorder="1"/>
    <xf numFmtId="2" fontId="0" fillId="0" borderId="0" xfId="0" applyNumberFormat="1"/>
    <xf numFmtId="0" fontId="0" fillId="0" borderId="1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tabSelected="1" workbookViewId="0">
      <selection activeCell="F25" sqref="F25"/>
    </sheetView>
  </sheetViews>
  <sheetFormatPr defaultRowHeight="15" x14ac:dyDescent="0.25"/>
  <cols>
    <col min="1" max="1" width="9.140625" customWidth="1"/>
    <col min="2" max="2" width="75.85546875" customWidth="1"/>
    <col min="3" max="3" width="18.28515625" customWidth="1"/>
    <col min="4" max="4" width="11.140625" customWidth="1"/>
    <col min="5" max="5" width="11.140625" hidden="1" customWidth="1"/>
    <col min="6" max="6" width="12.28515625" customWidth="1"/>
    <col min="7" max="7" width="12.140625" customWidth="1"/>
    <col min="8" max="8" width="9.5703125" bestFit="1" customWidth="1"/>
    <col min="9" max="9" width="12.140625" bestFit="1" customWidth="1"/>
  </cols>
  <sheetData>
    <row r="2" spans="1:9" ht="45" x14ac:dyDescent="0.25">
      <c r="A2" s="4" t="s">
        <v>13</v>
      </c>
      <c r="B2" s="5" t="s">
        <v>0</v>
      </c>
      <c r="C2" s="5" t="s">
        <v>1</v>
      </c>
      <c r="D2" s="5" t="s">
        <v>2</v>
      </c>
      <c r="E2" s="5"/>
      <c r="F2" s="6" t="s">
        <v>14</v>
      </c>
      <c r="G2" s="6" t="s">
        <v>15</v>
      </c>
      <c r="H2" s="6" t="s">
        <v>28</v>
      </c>
      <c r="I2" s="6" t="s">
        <v>29</v>
      </c>
    </row>
    <row r="3" spans="1:9" ht="28.5" x14ac:dyDescent="0.25">
      <c r="A3" s="1">
        <v>1</v>
      </c>
      <c r="B3" s="3" t="s">
        <v>22</v>
      </c>
      <c r="C3" s="2" t="s">
        <v>3</v>
      </c>
      <c r="D3" s="11">
        <v>93</v>
      </c>
      <c r="E3" s="1">
        <v>174</v>
      </c>
      <c r="F3" s="8">
        <v>0</v>
      </c>
      <c r="G3" s="1">
        <f>D3*F3</f>
        <v>0</v>
      </c>
      <c r="H3" s="8">
        <f>G3*0.23</f>
        <v>0</v>
      </c>
      <c r="I3" s="8">
        <f>G3+H3</f>
        <v>0</v>
      </c>
    </row>
    <row r="4" spans="1:9" ht="42.75" x14ac:dyDescent="0.25">
      <c r="A4" s="1">
        <v>2</v>
      </c>
      <c r="B4" s="3" t="s">
        <v>4</v>
      </c>
      <c r="C4" s="2" t="s">
        <v>3</v>
      </c>
      <c r="D4" s="11">
        <v>5</v>
      </c>
      <c r="E4" s="1">
        <v>199</v>
      </c>
      <c r="F4" s="8">
        <v>0</v>
      </c>
      <c r="G4" s="1">
        <f t="shared" ref="G4:G20" si="0">D4*F4</f>
        <v>0</v>
      </c>
      <c r="H4" s="8">
        <f t="shared" ref="H4:H20" si="1">G4*0.23</f>
        <v>0</v>
      </c>
      <c r="I4" s="8">
        <f t="shared" ref="I4:I20" si="2">G4+H4</f>
        <v>0</v>
      </c>
    </row>
    <row r="5" spans="1:9" x14ac:dyDescent="0.25">
      <c r="A5" s="1">
        <v>3</v>
      </c>
      <c r="B5" s="3" t="s">
        <v>5</v>
      </c>
      <c r="C5" s="2" t="s">
        <v>3</v>
      </c>
      <c r="D5" s="11">
        <v>1735</v>
      </c>
      <c r="E5" s="1">
        <v>40</v>
      </c>
      <c r="F5" s="8">
        <v>0</v>
      </c>
      <c r="G5" s="1">
        <f t="shared" si="0"/>
        <v>0</v>
      </c>
      <c r="H5" s="8">
        <f t="shared" si="1"/>
        <v>0</v>
      </c>
      <c r="I5" s="8">
        <f t="shared" si="2"/>
        <v>0</v>
      </c>
    </row>
    <row r="6" spans="1:9" x14ac:dyDescent="0.25">
      <c r="A6" s="1">
        <v>4</v>
      </c>
      <c r="B6" s="3" t="s">
        <v>6</v>
      </c>
      <c r="C6" s="2" t="s">
        <v>3</v>
      </c>
      <c r="D6" s="11">
        <v>5</v>
      </c>
      <c r="E6" s="1">
        <v>65</v>
      </c>
      <c r="F6" s="8">
        <v>0</v>
      </c>
      <c r="G6" s="1">
        <f t="shared" si="0"/>
        <v>0</v>
      </c>
      <c r="H6" s="8">
        <f t="shared" si="1"/>
        <v>0</v>
      </c>
      <c r="I6" s="8">
        <f t="shared" si="2"/>
        <v>0</v>
      </c>
    </row>
    <row r="7" spans="1:9" x14ac:dyDescent="0.25">
      <c r="A7" s="1">
        <v>5</v>
      </c>
      <c r="B7" s="3" t="s">
        <v>20</v>
      </c>
      <c r="C7" s="2" t="s">
        <v>3</v>
      </c>
      <c r="D7" s="11">
        <v>10</v>
      </c>
      <c r="E7" s="1">
        <v>45</v>
      </c>
      <c r="F7" s="8">
        <v>0</v>
      </c>
      <c r="G7" s="1">
        <f t="shared" si="0"/>
        <v>0</v>
      </c>
      <c r="H7" s="8">
        <f t="shared" si="1"/>
        <v>0</v>
      </c>
      <c r="I7" s="8">
        <f t="shared" si="2"/>
        <v>0</v>
      </c>
    </row>
    <row r="8" spans="1:9" ht="28.5" x14ac:dyDescent="0.25">
      <c r="A8" s="1">
        <v>6</v>
      </c>
      <c r="B8" s="3" t="s">
        <v>23</v>
      </c>
      <c r="C8" s="2" t="s">
        <v>3</v>
      </c>
      <c r="D8" s="11">
        <v>50</v>
      </c>
      <c r="E8" s="1">
        <v>23.5</v>
      </c>
      <c r="F8" s="8">
        <v>0</v>
      </c>
      <c r="G8" s="1">
        <f t="shared" si="0"/>
        <v>0</v>
      </c>
      <c r="H8" s="8">
        <f t="shared" si="1"/>
        <v>0</v>
      </c>
      <c r="I8" s="8">
        <f t="shared" si="2"/>
        <v>0</v>
      </c>
    </row>
    <row r="9" spans="1:9" ht="28.5" x14ac:dyDescent="0.25">
      <c r="A9" s="1">
        <v>7</v>
      </c>
      <c r="B9" s="3" t="s">
        <v>21</v>
      </c>
      <c r="C9" s="2" t="s">
        <v>3</v>
      </c>
      <c r="D9" s="11">
        <v>25</v>
      </c>
      <c r="E9" s="1">
        <v>45</v>
      </c>
      <c r="F9" s="8">
        <v>0</v>
      </c>
      <c r="G9" s="1">
        <f t="shared" si="0"/>
        <v>0</v>
      </c>
      <c r="H9" s="8">
        <f t="shared" si="1"/>
        <v>0</v>
      </c>
      <c r="I9" s="8">
        <f t="shared" si="2"/>
        <v>0</v>
      </c>
    </row>
    <row r="10" spans="1:9" x14ac:dyDescent="0.25">
      <c r="A10" s="1">
        <v>8</v>
      </c>
      <c r="B10" s="3" t="s">
        <v>24</v>
      </c>
      <c r="C10" s="2" t="s">
        <v>3</v>
      </c>
      <c r="D10" s="11">
        <v>90</v>
      </c>
      <c r="E10" s="1">
        <v>7.5</v>
      </c>
      <c r="F10" s="8">
        <v>0</v>
      </c>
      <c r="G10" s="1">
        <f t="shared" si="0"/>
        <v>0</v>
      </c>
      <c r="H10" s="8">
        <f t="shared" si="1"/>
        <v>0</v>
      </c>
      <c r="I10" s="8">
        <f t="shared" si="2"/>
        <v>0</v>
      </c>
    </row>
    <row r="11" spans="1:9" ht="28.5" x14ac:dyDescent="0.25">
      <c r="A11" s="1">
        <v>9</v>
      </c>
      <c r="B11" s="3" t="s">
        <v>25</v>
      </c>
      <c r="C11" s="2" t="s">
        <v>7</v>
      </c>
      <c r="D11" s="11">
        <v>35</v>
      </c>
      <c r="E11" s="1">
        <v>15</v>
      </c>
      <c r="F11" s="8">
        <v>0</v>
      </c>
      <c r="G11" s="1">
        <f t="shared" si="0"/>
        <v>0</v>
      </c>
      <c r="H11" s="8">
        <f t="shared" si="1"/>
        <v>0</v>
      </c>
      <c r="I11" s="8">
        <f t="shared" si="2"/>
        <v>0</v>
      </c>
    </row>
    <row r="12" spans="1:9" x14ac:dyDescent="0.25">
      <c r="A12" s="1">
        <v>10</v>
      </c>
      <c r="B12" s="3" t="s">
        <v>8</v>
      </c>
      <c r="C12" s="2" t="s">
        <v>7</v>
      </c>
      <c r="D12" s="11">
        <v>10</v>
      </c>
      <c r="E12" s="1">
        <v>18</v>
      </c>
      <c r="F12" s="8">
        <v>0</v>
      </c>
      <c r="G12" s="1">
        <f t="shared" si="0"/>
        <v>0</v>
      </c>
      <c r="H12" s="8">
        <f t="shared" si="1"/>
        <v>0</v>
      </c>
      <c r="I12" s="8">
        <f t="shared" si="2"/>
        <v>0</v>
      </c>
    </row>
    <row r="13" spans="1:9" x14ac:dyDescent="0.25">
      <c r="A13" s="1">
        <v>11</v>
      </c>
      <c r="B13" s="3" t="s">
        <v>16</v>
      </c>
      <c r="C13" s="2" t="s">
        <v>7</v>
      </c>
      <c r="D13" s="11">
        <v>5</v>
      </c>
      <c r="E13" s="1">
        <v>60</v>
      </c>
      <c r="F13" s="8">
        <v>0</v>
      </c>
      <c r="G13" s="1">
        <f t="shared" si="0"/>
        <v>0</v>
      </c>
      <c r="H13" s="8">
        <f t="shared" si="1"/>
        <v>0</v>
      </c>
      <c r="I13" s="8">
        <f t="shared" si="2"/>
        <v>0</v>
      </c>
    </row>
    <row r="14" spans="1:9" x14ac:dyDescent="0.25">
      <c r="A14" s="1">
        <v>12</v>
      </c>
      <c r="B14" s="3" t="s">
        <v>26</v>
      </c>
      <c r="C14" s="2" t="s">
        <v>9</v>
      </c>
      <c r="D14" s="11">
        <v>1</v>
      </c>
      <c r="E14" s="1">
        <v>88</v>
      </c>
      <c r="F14" s="8">
        <v>0</v>
      </c>
      <c r="G14" s="1">
        <f t="shared" si="0"/>
        <v>0</v>
      </c>
      <c r="H14" s="8">
        <f t="shared" si="1"/>
        <v>0</v>
      </c>
      <c r="I14" s="8">
        <f t="shared" si="2"/>
        <v>0</v>
      </c>
    </row>
    <row r="15" spans="1:9" x14ac:dyDescent="0.25">
      <c r="A15" s="1">
        <v>13</v>
      </c>
      <c r="B15" s="3" t="s">
        <v>17</v>
      </c>
      <c r="C15" s="2" t="s">
        <v>9</v>
      </c>
      <c r="D15" s="11">
        <v>1</v>
      </c>
      <c r="E15" s="1">
        <v>570</v>
      </c>
      <c r="F15" s="8">
        <v>0</v>
      </c>
      <c r="G15" s="1">
        <f t="shared" si="0"/>
        <v>0</v>
      </c>
      <c r="H15" s="8">
        <f t="shared" si="1"/>
        <v>0</v>
      </c>
      <c r="I15" s="8">
        <f t="shared" si="2"/>
        <v>0</v>
      </c>
    </row>
    <row r="16" spans="1:9" x14ac:dyDescent="0.25">
      <c r="A16" s="1">
        <v>14</v>
      </c>
      <c r="B16" s="3" t="s">
        <v>27</v>
      </c>
      <c r="C16" s="2" t="s">
        <v>18</v>
      </c>
      <c r="D16" s="11">
        <v>1</v>
      </c>
      <c r="E16" s="1">
        <v>790</v>
      </c>
      <c r="F16" s="8">
        <v>0</v>
      </c>
      <c r="G16" s="1">
        <f t="shared" si="0"/>
        <v>0</v>
      </c>
      <c r="H16" s="8">
        <f t="shared" si="1"/>
        <v>0</v>
      </c>
      <c r="I16" s="8">
        <f t="shared" si="2"/>
        <v>0</v>
      </c>
    </row>
    <row r="17" spans="1:9" x14ac:dyDescent="0.25">
      <c r="A17" s="1">
        <v>15</v>
      </c>
      <c r="B17" s="3" t="s">
        <v>10</v>
      </c>
      <c r="C17" s="2" t="s">
        <v>7</v>
      </c>
      <c r="D17" s="11">
        <v>5</v>
      </c>
      <c r="E17" s="1">
        <v>390</v>
      </c>
      <c r="F17" s="8">
        <v>0</v>
      </c>
      <c r="G17" s="1">
        <f t="shared" si="0"/>
        <v>0</v>
      </c>
      <c r="H17" s="8">
        <f t="shared" si="1"/>
        <v>0</v>
      </c>
      <c r="I17" s="8">
        <f t="shared" si="2"/>
        <v>0</v>
      </c>
    </row>
    <row r="18" spans="1:9" x14ac:dyDescent="0.25">
      <c r="A18" s="1">
        <v>16</v>
      </c>
      <c r="B18" s="3" t="s">
        <v>11</v>
      </c>
      <c r="C18" s="2" t="s">
        <v>7</v>
      </c>
      <c r="D18" s="11">
        <v>6</v>
      </c>
      <c r="E18" s="1">
        <v>395</v>
      </c>
      <c r="F18" s="8">
        <v>0</v>
      </c>
      <c r="G18" s="1">
        <f t="shared" si="0"/>
        <v>0</v>
      </c>
      <c r="H18" s="8">
        <f t="shared" si="1"/>
        <v>0</v>
      </c>
      <c r="I18" s="8">
        <f t="shared" si="2"/>
        <v>0</v>
      </c>
    </row>
    <row r="19" spans="1:9" x14ac:dyDescent="0.25">
      <c r="A19" s="1">
        <v>17</v>
      </c>
      <c r="B19" s="3" t="s">
        <v>12</v>
      </c>
      <c r="C19" s="2" t="s">
        <v>3</v>
      </c>
      <c r="D19" s="11">
        <v>100</v>
      </c>
      <c r="E19" s="1">
        <v>1.8</v>
      </c>
      <c r="F19" s="8">
        <v>0</v>
      </c>
      <c r="G19" s="1">
        <f t="shared" si="0"/>
        <v>0</v>
      </c>
      <c r="H19" s="8">
        <f t="shared" si="1"/>
        <v>0</v>
      </c>
      <c r="I19" s="8">
        <f t="shared" si="2"/>
        <v>0</v>
      </c>
    </row>
    <row r="20" spans="1:9" x14ac:dyDescent="0.25">
      <c r="A20" s="1">
        <v>18</v>
      </c>
      <c r="B20" s="3" t="s">
        <v>30</v>
      </c>
      <c r="C20" s="2" t="s">
        <v>31</v>
      </c>
      <c r="D20" s="11">
        <v>12</v>
      </c>
      <c r="E20" s="1">
        <v>100</v>
      </c>
      <c r="F20" s="8">
        <v>0</v>
      </c>
      <c r="G20" s="1">
        <f t="shared" si="0"/>
        <v>0</v>
      </c>
      <c r="H20" s="8">
        <f t="shared" si="1"/>
        <v>0</v>
      </c>
      <c r="I20" s="8">
        <f t="shared" si="2"/>
        <v>0</v>
      </c>
    </row>
    <row r="21" spans="1:9" x14ac:dyDescent="0.25">
      <c r="A21" s="1"/>
      <c r="B21" s="1"/>
      <c r="C21" s="1"/>
      <c r="D21" s="1"/>
      <c r="E21" s="1"/>
      <c r="F21" s="4" t="s">
        <v>19</v>
      </c>
      <c r="G21" s="7">
        <f>SUM(G3:G20)</f>
        <v>0</v>
      </c>
      <c r="H21" s="1"/>
      <c r="I21" s="9">
        <f>SUM(I3:I20)</f>
        <v>0</v>
      </c>
    </row>
    <row r="23" spans="1:9" x14ac:dyDescent="0.25">
      <c r="G23" s="10"/>
      <c r="H23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 Mikołajczyk (Nadl. Krzeszowice)</dc:creator>
  <cp:lastModifiedBy>Łukasz Mikołajczyk (Nadl. Krzeszowice)</cp:lastModifiedBy>
  <dcterms:created xsi:type="dcterms:W3CDTF">2022-05-12T07:31:07Z</dcterms:created>
  <dcterms:modified xsi:type="dcterms:W3CDTF">2024-05-17T12:26:45Z</dcterms:modified>
</cp:coreProperties>
</file>