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\Desktop\"/>
    </mc:Choice>
  </mc:AlternateContent>
  <xr:revisionPtr revIDLastSave="0" documentId="8_{8DD88622-AC4C-476E-9663-0E1967DEB892}" xr6:coauthVersionLast="47" xr6:coauthVersionMax="47" xr10:uidLastSave="{00000000-0000-0000-0000-000000000000}"/>
  <bookViews>
    <workbookView xWindow="-285" yWindow="-21720" windowWidth="38640" windowHeight="212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/>
  <c r="E70" i="1"/>
  <c r="F69" i="1" l="1"/>
  <c r="F70" i="1" s="1"/>
</calcChain>
</file>

<file path=xl/sharedStrings.xml><?xml version="1.0" encoding="utf-8"?>
<sst xmlns="http://schemas.openxmlformats.org/spreadsheetml/2006/main" count="137" uniqueCount="82">
  <si>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</si>
  <si>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</si>
  <si>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</si>
  <si>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</si>
  <si>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</si>
  <si>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</si>
  <si>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</si>
  <si>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</si>
  <si>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</si>
  <si>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</si>
  <si>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Demontaż i montaż wiaty przystankowej</t>
  </si>
  <si>
    <t>szt.</t>
  </si>
  <si>
    <t>Ustawienie krawężnika betonowego z rozbiórki 15x22x100  na ławie betonowej z oporem z betonu C12/15  (10% nowych krawężników  własnością wykonawcy)</t>
  </si>
  <si>
    <t>Rozbiórka nawierzchni chodników i zjazdów z kostki betonowej, oczyszczenie, zagęszczenie podłoża i ponowne ułożenie na podbudowie z betonu C8/10 o śr. gr. 5 cm w celu dostosowania wysokości do nowo układanej nawierzchni</t>
  </si>
  <si>
    <t xml:space="preserve">Rozbiórka krawężnika betonowego 15x22x100 z ławą wraz z oczyszeniem krawężnika  i przygotowaniem do ponownego wbudowania (materiał z ławy należy odwieźć na plac składowy wykonawcy i przygotować rowki pod układany krawężnik) </t>
  </si>
  <si>
    <t>Wykonanie płyty betonowej pod wiatę przystankową z betonu C-12/15 o gr. 15 cm</t>
  </si>
  <si>
    <t>Wykonanie warstwy wzmacniającej z mieszanki związanej spoiwem hydraulicznym C3/4 MPa o gr. 10 cm po zagęszczeniu pod wzmocnienie naiwerzchni</t>
  </si>
  <si>
    <t>Wykonaie podbudowy tłuczniowej z kurszywa łamanego 0-31,5 stabilizowanego mechanicznie o gr. 20 cm.</t>
  </si>
  <si>
    <t xml:space="preserve">Regulacja wysokościowa zaworów </t>
  </si>
  <si>
    <t>m3</t>
  </si>
  <si>
    <t xml:space="preserve">Ustawienie krawężnika betonowego skośnego (lewy, prawy) na ławie betonowej z oporem z betonu C12/15 -  krawężnik własnością wykonawcy </t>
  </si>
  <si>
    <t>Demontaż i montaż stalowej wiaty przystankowej w m. Lubostroń</t>
  </si>
  <si>
    <t>Rozbiórka płyty betonowej pod wiatą przystankowa wraz z odwozem na plac składowy Wykonawcy 5mx3mx01m</t>
  </si>
  <si>
    <t>Regulacja wysokościowa naiwerzchni zjazdu z kostki kamiennej. Rozbiórka oczyszenie i ponowne ułożenie na podbudowie betonowej z betonu C12/15 wraz z wypełnieniem szczelin żywicą (12 m x 1 m)</t>
  </si>
  <si>
    <t xml:space="preserve">Wykonanie warswy wiążącej z BA AC16W KR3-4 o gr. 6 cm wraz z transportem mieszanki do miejsca wbudowania </t>
  </si>
  <si>
    <t>Regulacja wysokościwa wpustów kanalizacji deszczowej</t>
  </si>
  <si>
    <t>Odmulenie rowów na głębokosć 1,0 m wraz z odwozem urobku na miejsce składowe wykonawcy w miejscach wskazanych przez Zamawiającego</t>
  </si>
  <si>
    <t>Czyszczenie istniejących przepustów o śr. 600 m (nanos około 50%)   9+9+12+15 = 45 m</t>
  </si>
  <si>
    <t>Ścięcie poboczy na szerokości 1,0 m wraz z odowzem urobku na miejsce składowe Wykonawcy (średnia grubość nanosu około 10 cm) 4710 m x 2,0 m = 9420,00</t>
  </si>
  <si>
    <t xml:space="preserve">Wymiana uszkodzonej ruru betonowej pod zjazdem na rurę PCV o śr. 400 m wraz w wykonaniem obrukowania wylotów kamieniem polnym układanym na betonie C8/10 </t>
  </si>
  <si>
    <t xml:space="preserve">Montaż poręczy U-12 koloru żółtego </t>
  </si>
  <si>
    <t>Wykonanie poboczy z kruszywa łamanego 0-31,5 mm na szerokości 0,75 m i grubości od 10 do 15 cm (4128 m str. P + 4209 m str. L  = 8337 mb x 0,75 m = 6252,75 m2</t>
  </si>
  <si>
    <t>Modernizacja drogi powiatowej nr 2358C Łabiszyn - Pturek od km 0+150 do km 4+860, dł. 4,710 km</t>
  </si>
  <si>
    <t xml:space="preserve">Frezowanie nawierzchni bitumicznej na włączeniach dróg bocznych oraz na początku i końcu modernizowanego odcinka </t>
  </si>
  <si>
    <t xml:space="preserve">Mechaniczne zdjęcie istniejącej podsypki w ciągu chodnika od km 4+606 do km 4+850 o śr. gr. 10 cm wraz z załadunkiem i odwozem na miejsce składowe wykonawcy oraz mechnicznie zagęszczenie podłoża pod chodnik </t>
  </si>
  <si>
    <t>Wykonanie warstwy wzmacniającej z mieszanki związanej spoiwem hydraulicznym C3/4 MPa o gr. 10 cm po zagęszczeniu pod chodnik od km 4+606 do km 4+850 str. lewa</t>
  </si>
  <si>
    <t>Wykonanie podbudowy betonowej z betonu C12/15 pod wyniesione przejście dla pieszych</t>
  </si>
  <si>
    <t xml:space="preserve">szt. </t>
  </si>
  <si>
    <t xml:space="preserve">Rozbiórka naiwerzchni zjazdu wraz z konstrukcją ( gł. około 38 cm) na parking przy szkole </t>
  </si>
  <si>
    <t xml:space="preserve">Rozbiórka nawierzchni z kostki betonowej (wejście do szkoły) wraz odwozewm materiału z rozbiórki na miejsce składowe Wykonawcy i zagęszczenie podłoża pod wykonanienowej nawierzchni </t>
  </si>
  <si>
    <t>Wykonanie warstwy wzmacniającej z mieszanki związanej spoiwem hydraulicznym C3/4 MPa o gr. 10 cm po zagęszczeniu (zjazd do szkoły)</t>
  </si>
  <si>
    <t>Wykonaie podbudowy betonowej z betonu C12/15 o gr. 15 cm (zjazd do szkoły)</t>
  </si>
  <si>
    <t xml:space="preserve">Rozbiórka krawężnika betonowego 15x30x100, 15x22x100 z ławą i odwozem na miejscie składowe wykonawcy wraz z przygotowaniem rowków pod ustawienie nowego krawężnika </t>
  </si>
  <si>
    <t xml:space="preserve">Rozbiórka nawierzchni bitumicznej  o śr. gr. 10 cm pod wyniesione przejście dla pieszych wraz z odwozem urobku na miejsce składowy Wykonawcy </t>
  </si>
  <si>
    <t>Korytowanie na gł. około 40 cm pod miejsca postojowe wraz z odwozem urobku na miejsce skladowe wykonawcy</t>
  </si>
  <si>
    <t xml:space="preserve">Wykonanie warstwy wzmacniającej z mieszanki związanej spoiwem hydraulicznym C3/4 MPa o gr. 10 cm po zagęszczeniu pod miejsca postojowe </t>
  </si>
  <si>
    <t>Wykonaie podbudowy betonowej z betonu C12/15 o gr. 15 cm po zagęszczeniu pod miejsca postojowe</t>
  </si>
  <si>
    <t>Ustawienie oporników z rozbiórki  na ławie betonowej z oporem z betonu C12/15  (10% nowych oporników własnością wykonawcy)</t>
  </si>
  <si>
    <t xml:space="preserve">Ustawienie oporników 12x25x100 na ławie betonowej z oporem z betonu C12/15 </t>
  </si>
  <si>
    <t xml:space="preserve">Ustawienie krawężnika betonowego nowego 15x30x100 na łaiwe betonowej  z oporem z betonu C12/15 </t>
  </si>
  <si>
    <t xml:space="preserve">Ustawienie krawężnika betonowego nowego 15x22x100 na ławie betonowej z oporem  z betonu C12/15 </t>
  </si>
  <si>
    <t>Remont nawierzchni chodnika w miejscach wskazanych przez Zamawiające polegający na rozbiórce nawierzchni chodnika z kostki betonowej, oczyszczenie, zagęszczenie podłoża i ponowne ułożenie na podbudowie z betonu C8/10 o śr. gr. 5 cm (strona prawa przy blokach w m. Lubostroń na odcinku od km 4+080 do km 4+612)</t>
  </si>
  <si>
    <t>Ustawienie obrzeża betonowego 8x25x100 na łaiwe betonowej  z oporem z betonu C12/15</t>
  </si>
  <si>
    <t>Rozbiórka konstrukcji nawierzchni jezdni na gł. 36 cm w celu wykonania wglębnego remontu wraz z odwozem urobku na miejsce składowe wykonawcy (w miejscach wskazanych przez Zamawijącego - 273 m2 oraz od km 4+606 do km 4+850 na szer. 1 m - 244m2</t>
  </si>
  <si>
    <t>Wykonanie oznakowania poziomego zgodnie z projektem stałej organizacji ruchu w technoligii grubowarstwowej hemoutwardzalnej</t>
  </si>
  <si>
    <t xml:space="preserve">Wykonanie nawierzchni z nowej kostki betonowej (wejście do szkoły)  o gr. 6 cm koloru szarego na podypce cementowo piaskowej o gr. 5 cm </t>
  </si>
  <si>
    <t>Ułożenie nawierzchni chodnika od km 4+606 do km 4+850 str. lewa na podsypce cementowo piadkowej  o gr. 5 cm koska brukowa z rozbiórki  z założeniem 10% nowego materiału, który stanowi własność wykonawcy</t>
  </si>
  <si>
    <t xml:space="preserve">Wykonanie nawierzchni miejsc postojowych z nowej kostki brukowej o gr. 8 cm koloru czerowego na podsypce cementowo piaskowej o gr. 5 cm </t>
  </si>
  <si>
    <t>Zdjęcie warstwy darniny i korytowaanie pod konstrukcję chodnika (od przystanku autobusowego do szkoły 78 m2 + od szkoły do parkingu 30 m2), (wiata Oporowo 14m2+14m2)+dojście do przejścia 24 m2</t>
  </si>
  <si>
    <t>Wykonanie nawierzchni chodnika(od przystanku autobusowego do szkoły 78 m2 + od szkoły do parkingu 30 m2), (wiata Oporowo 14m2+14m2)z kostki betonowej koloru szarego o gr. 6 cm na podsypce cementowo piaskowej o gr. 5 cm +dojście do przejścia 24 m2</t>
  </si>
  <si>
    <t xml:space="preserve">Montaż punktowych elementów odblaskowych zasilanych solarnie przed przejściem dla pieszych </t>
  </si>
  <si>
    <t>szt</t>
  </si>
  <si>
    <t>nazwa wykonawcy - należy uzupełnić</t>
  </si>
  <si>
    <t>Montaż odwodnienia liniowego typu ACO-DREN MULTILINE V150 na ławie betonwej z betonu C-12/15 o gr. 15 cm. Łączenie odwodnienia na powierzchniach ze spadkiem podłużnym (najzdy) należy wykonać poprzez ścięcie konstrukcji odwodnienia pod własciwym kątem tak, aby ruszt licował z nawierzchnią jezdni</t>
  </si>
  <si>
    <t>Montaż płytek ostrzegawczych dla niewidowych o wymiarach 35 cm x 35 cm koloru żółtego</t>
  </si>
  <si>
    <t>Rozbiórka istniejących obrzeży betonowych wraz z ławą betnową i odwozem materiału z rozbiórki na miejsce składowe wykonawcy (chodnik od km 4+606 do km 4+850) + 50 m chodnik przy kościele</t>
  </si>
  <si>
    <t>Uzupełnienie brakującej podbudowy jezdni po ustawieniu krawężników betonem C12/15 na mokro 1260 m x 0,1 m x 0,1 m = 12,6 m3</t>
  </si>
  <si>
    <t>Rozbiórka nawierzchni chodnika od km 4+606 do km 4+850 str. lewa wraz z oczyszczeniem kostki brukowej i przygotowanie do ponownego wbudowania</t>
  </si>
  <si>
    <t>Wykonanie warstwy ścieralnej z betonu asfaltowego AC11S KR3-4 o śr. gr. 5 cm  wraz z oczyszczeniem nawierzchni, skropieniem emulsją asfaltową w ilości 0,5 kg/1m2  i transportem mieszanki do miejsca wbudowaniajezdnia 4280 m x 5,2 m (średnio)  = 22256 m2 , 430m x 8,5m = 3655 m2, włączenia, zjazdy bitumiczne, zatoka, przy chodniku od km 4+606 do km 4+850 - 644 m2</t>
  </si>
  <si>
    <t xml:space="preserve">Wykonanie warstwy wyrówanwczej z betonu asfaltowego AC11W KR3-4 o śr. gr. 4 cm  wraz z oczyszczeniem nawierzchni, skropieniem emulsją asfaltową w ilości 0,5 kg/1m2  i transportem mieszanki do miejsca wbudowania jezdnia - w miejscach wskazanych przez Zamawiającego </t>
  </si>
  <si>
    <t>Ustawienie barier sprężystych N2W3 na przepustach 12+12+12+12+20+20 = 88 m (słupek co 2 m, jedna deska 4 m gięta 90 stopni)</t>
  </si>
  <si>
    <t xml:space="preserve">Sadzenie drzew gatunku Klon zwyczajny, lub jesion  o wysokości od  300 cm do 350 cm, obwód pnia od 12 cm do 15 cm w pojemniku z bryłą korzeniową wraz z 3 palikami na jedno drzewo i wiązadłami  </t>
  </si>
  <si>
    <t>Wykonanie nawierzchni wyniesionego przejścia dla pieszych z kostki brukowej koloru czerwonego o gr. 8 cm na podsypce cementowo piaskowej</t>
  </si>
  <si>
    <t>Wykonanie warstwy wzmacniającej z mieszanki związanej spoiwem hydraulicznym C3/4 MPa o gr. 15 cm po zagęszczeniu (od przystanku autobusowego do szkoły 78 m2 + od szkoły do parkingu 30 m2), (wiata Oporowo 14m2+14m2)+dojście do przejścia 24 m2</t>
  </si>
  <si>
    <t>Wykonanie nawierzchni zjazdu do szkoły z nowej kostki betonowej koloru czerwonego o gr. 8 cm na podsypce cementowo piaskowej o gr. 5 cm (materiał własnością wykonawcy)</t>
  </si>
  <si>
    <t xml:space="preserve">Rozbiórka oporników i obrzeży z ławą wraz z  oczyszeniem i przygotowaniem do ponownego wbudowania (materiał z ławy należy odwieźć na plac składowy wykonawcy i przygotować rowki pod układane oporniki i obrzeża) </t>
  </si>
  <si>
    <t xml:space="preserve">Ustawienie oznakowania pionowego zgodnie z projektem stałej organizacji ruchu. Na odcinku objętym zadaniem należy uwzględnić montaż oznakwania projektowanego i wymianę istniejacego na nowe wraz z słupkami w celu dostoswania znaków do wymaganej wysokości. Znaki grupa średnia, A-7, D-1, D-6 III generacja pozostałe I generacja. Zdemontowane znaki i słupki należy dostarczyć na plac składowy ZDP w m. Podgórzyn </t>
  </si>
  <si>
    <t>Platowanie terenu za przełożonym chodnikiem oraz w miejscach po wykonaniu przełożenia lub wymiany krawężnika wraz z obsianiem trawą</t>
  </si>
  <si>
    <t>kpl.</t>
  </si>
  <si>
    <t xml:space="preserve">Sporządzenie geodezyjnej inwentarycji powykonawcze dla odcinka od km 4+000 do km 4+860 </t>
  </si>
  <si>
    <t>km</t>
  </si>
  <si>
    <t>KOSZTORYS OFERTOWY załącznik nr 2 aktualizacja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</si>
</sst>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1"/>
      <color rgb="FFFF0000"/>
      <name val="Century Gothic"/>
      <family val="2"/>
    </font>
    <font>
      <b/>
      <i/>
      <sz val="11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165" fontId="0" fillId="0" borderId="0" xfId="0" applyNumberFormat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11" fontId="6" fillId="0" borderId="4" xfId="0" applyNumberFormat="1" applyFont="1" applyBorder="1" applyAlignment="1">
      <alignment horizontal="center" wrapText="1"/>
    </xf>
    <xf numFmtId="164" fontId="6" fillId="0" borderId="4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164" fontId="7" fillId="0" borderId="3" xfId="1" applyFont="1" applyFill="1" applyBorder="1" applyAlignment="1">
      <alignment horizontal="right" vertical="center" wrapText="1"/>
    </xf>
    <xf numFmtId="1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4" fontId="6" fillId="0" borderId="3" xfId="1" applyFont="1" applyFill="1" applyBorder="1" applyAlignment="1">
      <alignment horizontal="right" vertical="center" wrapText="1"/>
    </xf>
    <xf numFmtId="1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1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1" applyFont="1" applyBorder="1" applyAlignment="1">
      <alignment horizontal="right"/>
    </xf>
    <xf numFmtId="164" fontId="0" fillId="0" borderId="0" xfId="1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165" fontId="4" fillId="0" borderId="0" xfId="2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5" fillId="0" borderId="9" xfId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1" fontId="10" fillId="0" borderId="3" xfId="0" applyNumberFormat="1" applyFont="1" applyBorder="1" applyAlignment="1">
      <alignment horizontal="center" vertical="center"/>
    </xf>
    <xf numFmtId="164" fontId="11" fillId="0" borderId="8" xfId="1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6AF5F191-F998-47F7-A3D8-9950F81F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zoomScaleNormal="100" workbookViewId="0">
      <selection activeCell="C1" sqref="C1:F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8" customWidth="1"/>
    <col min="4" max="4" width="12.140625" style="5" customWidth="1"/>
    <col min="5" max="5" width="12.85546875" customWidth="1"/>
    <col min="6" max="6" width="16.7109375" style="12" customWidth="1"/>
    <col min="7" max="7" width="29.140625" customWidth="1"/>
    <col min="8" max="8" width="20.7109375" customWidth="1"/>
  </cols>
  <sheetData>
    <row r="1" spans="1:7" ht="90.75" customHeight="1" thickBot="1" x14ac:dyDescent="0.3">
      <c r="A1" s="46" t="s">
        <v>62</v>
      </c>
      <c r="B1" s="47"/>
      <c r="C1" s="56" t="s">
        <v>81</v>
      </c>
      <c r="D1" s="51"/>
      <c r="E1" s="51"/>
      <c r="F1" s="51"/>
    </row>
    <row r="2" spans="1:7" ht="45" customHeight="1" thickBot="1" x14ac:dyDescent="0.3">
      <c r="A2" s="48" t="s">
        <v>32</v>
      </c>
      <c r="B2" s="49"/>
      <c r="C2" s="49"/>
      <c r="D2" s="49"/>
      <c r="E2" s="49"/>
      <c r="F2" s="50"/>
    </row>
    <row r="3" spans="1:7" ht="29.25" x14ac:dyDescent="0.25">
      <c r="A3" s="15" t="s">
        <v>0</v>
      </c>
      <c r="B3" s="16" t="s">
        <v>1</v>
      </c>
      <c r="C3" s="17" t="s">
        <v>2</v>
      </c>
      <c r="D3" s="16" t="s">
        <v>3</v>
      </c>
      <c r="E3" s="15" t="s">
        <v>4</v>
      </c>
      <c r="F3" s="18" t="s">
        <v>5</v>
      </c>
      <c r="G3" s="2"/>
    </row>
    <row r="4" spans="1:7" ht="36.75" customHeight="1" x14ac:dyDescent="0.25">
      <c r="A4" s="19">
        <v>1</v>
      </c>
      <c r="B4" s="20" t="s">
        <v>33</v>
      </c>
      <c r="C4" s="21" t="s">
        <v>6</v>
      </c>
      <c r="D4" s="19">
        <v>185</v>
      </c>
      <c r="E4" s="22"/>
      <c r="F4" s="23"/>
      <c r="G4" s="1"/>
    </row>
    <row r="5" spans="1:7" ht="47.25" customHeight="1" x14ac:dyDescent="0.25">
      <c r="A5" s="19">
        <v>2</v>
      </c>
      <c r="B5" s="20" t="s">
        <v>13</v>
      </c>
      <c r="C5" s="21" t="s">
        <v>6</v>
      </c>
      <c r="D5" s="19">
        <v>340</v>
      </c>
      <c r="E5" s="22"/>
      <c r="F5" s="23"/>
      <c r="G5" s="1"/>
    </row>
    <row r="6" spans="1:7" ht="47.25" customHeight="1" x14ac:dyDescent="0.25">
      <c r="A6" s="19">
        <v>3</v>
      </c>
      <c r="B6" s="20" t="s">
        <v>42</v>
      </c>
      <c r="C6" s="21" t="s">
        <v>9</v>
      </c>
      <c r="D6" s="19">
        <v>921</v>
      </c>
      <c r="E6" s="22"/>
      <c r="F6" s="23"/>
      <c r="G6" s="1"/>
    </row>
    <row r="7" spans="1:7" ht="66" customHeight="1" x14ac:dyDescent="0.25">
      <c r="A7" s="19">
        <v>4</v>
      </c>
      <c r="B7" s="20" t="s">
        <v>14</v>
      </c>
      <c r="C7" s="21" t="s">
        <v>9</v>
      </c>
      <c r="D7" s="19">
        <v>106</v>
      </c>
      <c r="E7" s="22"/>
      <c r="F7" s="23"/>
      <c r="G7" s="1"/>
    </row>
    <row r="8" spans="1:7" ht="64.5" customHeight="1" x14ac:dyDescent="0.25">
      <c r="A8" s="19">
        <v>5</v>
      </c>
      <c r="B8" s="20" t="s">
        <v>75</v>
      </c>
      <c r="C8" s="21" t="s">
        <v>9</v>
      </c>
      <c r="D8" s="19">
        <v>100</v>
      </c>
      <c r="E8" s="22"/>
      <c r="F8" s="23"/>
      <c r="G8" s="1"/>
    </row>
    <row r="9" spans="1:7" ht="46.5" customHeight="1" x14ac:dyDescent="0.25">
      <c r="A9" s="19">
        <v>6</v>
      </c>
      <c r="B9" s="39" t="s">
        <v>43</v>
      </c>
      <c r="C9" s="21" t="s">
        <v>6</v>
      </c>
      <c r="D9" s="19">
        <v>70</v>
      </c>
      <c r="E9" s="22"/>
      <c r="F9" s="23"/>
      <c r="G9" s="1"/>
    </row>
    <row r="10" spans="1:7" ht="46.5" customHeight="1" x14ac:dyDescent="0.25">
      <c r="A10" s="19">
        <v>7</v>
      </c>
      <c r="B10" s="39" t="s">
        <v>36</v>
      </c>
      <c r="C10" s="21" t="s">
        <v>19</v>
      </c>
      <c r="D10" s="19">
        <v>8</v>
      </c>
      <c r="E10" s="22"/>
      <c r="F10" s="23"/>
      <c r="G10" s="1"/>
    </row>
    <row r="11" spans="1:7" ht="46.5" customHeight="1" x14ac:dyDescent="0.25">
      <c r="A11" s="19">
        <v>8</v>
      </c>
      <c r="B11" s="39" t="s">
        <v>72</v>
      </c>
      <c r="C11" s="21" t="s">
        <v>6</v>
      </c>
      <c r="D11" s="19">
        <v>70</v>
      </c>
      <c r="E11" s="22"/>
      <c r="F11" s="23"/>
      <c r="G11" s="1"/>
    </row>
    <row r="12" spans="1:7" ht="89.25" customHeight="1" x14ac:dyDescent="0.25">
      <c r="A12" s="19">
        <v>9</v>
      </c>
      <c r="B12" s="39" t="s">
        <v>63</v>
      </c>
      <c r="C12" s="21" t="s">
        <v>9</v>
      </c>
      <c r="D12" s="19">
        <v>17</v>
      </c>
      <c r="E12" s="22"/>
      <c r="F12" s="23"/>
      <c r="G12" s="1"/>
    </row>
    <row r="13" spans="1:7" ht="33" x14ac:dyDescent="0.25">
      <c r="A13" s="19">
        <v>10</v>
      </c>
      <c r="B13" s="39" t="s">
        <v>64</v>
      </c>
      <c r="C13" s="21" t="s">
        <v>37</v>
      </c>
      <c r="D13" s="19">
        <v>28</v>
      </c>
      <c r="E13" s="22"/>
      <c r="F13" s="23"/>
      <c r="G13" s="1"/>
    </row>
    <row r="14" spans="1:7" ht="49.5" customHeight="1" x14ac:dyDescent="0.25">
      <c r="A14" s="19">
        <v>11</v>
      </c>
      <c r="B14" s="39" t="s">
        <v>39</v>
      </c>
      <c r="C14" s="21" t="s">
        <v>6</v>
      </c>
      <c r="D14" s="19">
        <v>49</v>
      </c>
      <c r="E14" s="22"/>
      <c r="F14" s="23"/>
      <c r="G14" s="1"/>
    </row>
    <row r="15" spans="1:7" ht="49.5" customHeight="1" x14ac:dyDescent="0.25">
      <c r="A15" s="19">
        <v>12</v>
      </c>
      <c r="B15" s="39" t="s">
        <v>55</v>
      </c>
      <c r="C15" s="21" t="s">
        <v>6</v>
      </c>
      <c r="D15" s="19">
        <v>49</v>
      </c>
      <c r="E15" s="22"/>
      <c r="F15" s="23"/>
      <c r="G15" s="1"/>
    </row>
    <row r="16" spans="1:7" ht="49.5" customHeight="1" x14ac:dyDescent="0.25">
      <c r="A16" s="19">
        <v>13</v>
      </c>
      <c r="B16" s="39" t="s">
        <v>38</v>
      </c>
      <c r="C16" s="21" t="s">
        <v>6</v>
      </c>
      <c r="D16" s="19">
        <v>40</v>
      </c>
      <c r="E16" s="22"/>
      <c r="F16" s="23"/>
      <c r="G16" s="1"/>
    </row>
    <row r="17" spans="1:7" ht="49.5" customHeight="1" x14ac:dyDescent="0.25">
      <c r="A17" s="19">
        <v>14</v>
      </c>
      <c r="B17" s="39" t="s">
        <v>40</v>
      </c>
      <c r="C17" s="21" t="s">
        <v>6</v>
      </c>
      <c r="D17" s="19">
        <v>40</v>
      </c>
      <c r="E17" s="22"/>
      <c r="F17" s="23"/>
      <c r="G17" s="1"/>
    </row>
    <row r="18" spans="1:7" ht="49.5" customHeight="1" x14ac:dyDescent="0.25">
      <c r="A18" s="19">
        <v>15</v>
      </c>
      <c r="B18" s="39" t="s">
        <v>41</v>
      </c>
      <c r="C18" s="21" t="s">
        <v>6</v>
      </c>
      <c r="D18" s="19">
        <v>40</v>
      </c>
      <c r="E18" s="22"/>
      <c r="F18" s="23"/>
      <c r="G18" s="1"/>
    </row>
    <row r="19" spans="1:7" ht="49.5" customHeight="1" x14ac:dyDescent="0.25">
      <c r="A19" s="19">
        <v>16</v>
      </c>
      <c r="B19" s="39" t="s">
        <v>74</v>
      </c>
      <c r="C19" s="21" t="s">
        <v>6</v>
      </c>
      <c r="D19" s="19">
        <v>40</v>
      </c>
      <c r="E19" s="22"/>
      <c r="F19" s="23"/>
      <c r="G19" s="1"/>
    </row>
    <row r="20" spans="1:7" ht="64.5" customHeight="1" x14ac:dyDescent="0.25">
      <c r="A20" s="19">
        <v>17</v>
      </c>
      <c r="B20" s="39" t="s">
        <v>67</v>
      </c>
      <c r="C20" s="21" t="s">
        <v>6</v>
      </c>
      <c r="D20" s="19">
        <v>366</v>
      </c>
      <c r="E20" s="22"/>
      <c r="F20" s="23"/>
      <c r="G20" s="1"/>
    </row>
    <row r="21" spans="1:7" ht="64.5" customHeight="1" x14ac:dyDescent="0.25">
      <c r="A21" s="19">
        <v>18</v>
      </c>
      <c r="B21" s="39" t="s">
        <v>34</v>
      </c>
      <c r="C21" s="21" t="s">
        <v>6</v>
      </c>
      <c r="D21" s="19">
        <v>366</v>
      </c>
      <c r="E21" s="22"/>
      <c r="F21" s="23"/>
      <c r="G21" s="1"/>
    </row>
    <row r="22" spans="1:7" ht="64.5" customHeight="1" x14ac:dyDescent="0.25">
      <c r="A22" s="19">
        <v>19</v>
      </c>
      <c r="B22" s="39" t="s">
        <v>65</v>
      </c>
      <c r="C22" s="21" t="s">
        <v>9</v>
      </c>
      <c r="D22" s="19">
        <v>498</v>
      </c>
      <c r="E22" s="22"/>
      <c r="F22" s="23"/>
      <c r="G22" s="1"/>
    </row>
    <row r="23" spans="1:7" ht="56.25" customHeight="1" x14ac:dyDescent="0.25">
      <c r="A23" s="19">
        <v>20</v>
      </c>
      <c r="B23" s="39" t="s">
        <v>35</v>
      </c>
      <c r="C23" s="21" t="s">
        <v>6</v>
      </c>
      <c r="D23" s="19">
        <v>366</v>
      </c>
      <c r="E23" s="22"/>
      <c r="F23" s="23"/>
      <c r="G23" s="1"/>
    </row>
    <row r="24" spans="1:7" ht="64.5" customHeight="1" x14ac:dyDescent="0.25">
      <c r="A24" s="19">
        <v>21</v>
      </c>
      <c r="B24" s="39" t="s">
        <v>56</v>
      </c>
      <c r="C24" s="21" t="s">
        <v>6</v>
      </c>
      <c r="D24" s="19">
        <v>366</v>
      </c>
      <c r="E24" s="22"/>
      <c r="F24" s="23"/>
      <c r="G24" s="1"/>
    </row>
    <row r="25" spans="1:7" ht="64.5" customHeight="1" x14ac:dyDescent="0.25">
      <c r="A25" s="19">
        <v>22</v>
      </c>
      <c r="B25" s="39" t="s">
        <v>44</v>
      </c>
      <c r="C25" s="24" t="s">
        <v>6</v>
      </c>
      <c r="D25" s="25">
        <v>95</v>
      </c>
      <c r="E25" s="22"/>
      <c r="F25" s="23"/>
      <c r="G25" s="1"/>
    </row>
    <row r="26" spans="1:7" ht="64.5" customHeight="1" x14ac:dyDescent="0.25">
      <c r="A26" s="19">
        <v>23</v>
      </c>
      <c r="B26" s="39" t="s">
        <v>45</v>
      </c>
      <c r="C26" s="21" t="s">
        <v>6</v>
      </c>
      <c r="D26" s="19">
        <v>95</v>
      </c>
      <c r="E26" s="22"/>
      <c r="F26" s="23"/>
      <c r="G26" s="1"/>
    </row>
    <row r="27" spans="1:7" ht="64.5" customHeight="1" x14ac:dyDescent="0.25">
      <c r="A27" s="19">
        <v>24</v>
      </c>
      <c r="B27" s="39" t="s">
        <v>46</v>
      </c>
      <c r="C27" s="21" t="s">
        <v>6</v>
      </c>
      <c r="D27" s="19">
        <v>95</v>
      </c>
      <c r="E27" s="22"/>
      <c r="F27" s="23"/>
      <c r="G27" s="1"/>
    </row>
    <row r="28" spans="1:7" ht="64.5" customHeight="1" x14ac:dyDescent="0.25">
      <c r="A28" s="19">
        <v>25</v>
      </c>
      <c r="B28" s="39" t="s">
        <v>57</v>
      </c>
      <c r="C28" s="21" t="s">
        <v>6</v>
      </c>
      <c r="D28" s="19">
        <v>95</v>
      </c>
      <c r="E28" s="22"/>
      <c r="F28" s="23"/>
      <c r="G28" s="1"/>
    </row>
    <row r="29" spans="1:7" ht="47.25" customHeight="1" x14ac:dyDescent="0.25">
      <c r="A29" s="19">
        <v>26</v>
      </c>
      <c r="B29" s="20" t="s">
        <v>47</v>
      </c>
      <c r="C29" s="21" t="s">
        <v>9</v>
      </c>
      <c r="D29" s="19">
        <v>100</v>
      </c>
      <c r="E29" s="22"/>
      <c r="F29" s="23"/>
      <c r="G29" s="1"/>
    </row>
    <row r="30" spans="1:7" ht="47.25" customHeight="1" x14ac:dyDescent="0.25">
      <c r="A30" s="19">
        <v>27</v>
      </c>
      <c r="B30" s="20" t="s">
        <v>48</v>
      </c>
      <c r="C30" s="21" t="s">
        <v>9</v>
      </c>
      <c r="D30" s="19">
        <v>39</v>
      </c>
      <c r="E30" s="22"/>
      <c r="F30" s="23"/>
      <c r="G30" s="1"/>
    </row>
    <row r="31" spans="1:7" ht="47.25" customHeight="1" x14ac:dyDescent="0.25">
      <c r="A31" s="19">
        <v>28</v>
      </c>
      <c r="B31" s="20" t="s">
        <v>12</v>
      </c>
      <c r="C31" s="21" t="s">
        <v>9</v>
      </c>
      <c r="D31" s="19">
        <v>123</v>
      </c>
      <c r="E31" s="22"/>
      <c r="F31" s="23"/>
      <c r="G31" s="1"/>
    </row>
    <row r="32" spans="1:7" ht="47.25" customHeight="1" x14ac:dyDescent="0.25">
      <c r="A32" s="19">
        <v>29</v>
      </c>
      <c r="B32" s="20" t="s">
        <v>20</v>
      </c>
      <c r="C32" s="21" t="s">
        <v>9</v>
      </c>
      <c r="D32" s="19">
        <v>25</v>
      </c>
      <c r="E32" s="22"/>
      <c r="F32" s="23"/>
      <c r="G32" s="1"/>
    </row>
    <row r="33" spans="1:7" ht="47.25" customHeight="1" x14ac:dyDescent="0.25">
      <c r="A33" s="19">
        <v>30</v>
      </c>
      <c r="B33" s="39" t="s">
        <v>52</v>
      </c>
      <c r="C33" s="40" t="s">
        <v>9</v>
      </c>
      <c r="D33" s="41">
        <v>359</v>
      </c>
      <c r="E33" s="22"/>
      <c r="F33" s="23"/>
      <c r="G33" s="1"/>
    </row>
    <row r="34" spans="1:7" ht="47.25" customHeight="1" x14ac:dyDescent="0.25">
      <c r="A34" s="19">
        <v>31</v>
      </c>
      <c r="B34" s="20" t="s">
        <v>49</v>
      </c>
      <c r="C34" s="21" t="s">
        <v>9</v>
      </c>
      <c r="D34" s="19">
        <v>1112</v>
      </c>
      <c r="E34" s="22"/>
      <c r="F34" s="23"/>
      <c r="G34" s="1"/>
    </row>
    <row r="35" spans="1:7" ht="47.25" customHeight="1" x14ac:dyDescent="0.25">
      <c r="A35" s="19">
        <v>32</v>
      </c>
      <c r="B35" s="20" t="s">
        <v>50</v>
      </c>
      <c r="C35" s="21" t="s">
        <v>9</v>
      </c>
      <c r="D35" s="19">
        <v>57</v>
      </c>
      <c r="E35" s="22"/>
      <c r="F35" s="23"/>
      <c r="G35" s="1"/>
    </row>
    <row r="36" spans="1:7" ht="47.25" customHeight="1" x14ac:dyDescent="0.25">
      <c r="A36" s="19">
        <v>33</v>
      </c>
      <c r="B36" s="20" t="s">
        <v>66</v>
      </c>
      <c r="C36" s="21" t="s">
        <v>19</v>
      </c>
      <c r="D36" s="19">
        <v>12.6</v>
      </c>
      <c r="E36" s="22"/>
      <c r="F36" s="23"/>
      <c r="G36" s="1"/>
    </row>
    <row r="37" spans="1:7" ht="85.5" customHeight="1" x14ac:dyDescent="0.25">
      <c r="A37" s="19">
        <v>34</v>
      </c>
      <c r="B37" s="20" t="s">
        <v>51</v>
      </c>
      <c r="C37" s="21" t="s">
        <v>6</v>
      </c>
      <c r="D37" s="19">
        <v>200</v>
      </c>
      <c r="E37" s="22"/>
      <c r="F37" s="23"/>
      <c r="G37" s="1"/>
    </row>
    <row r="38" spans="1:7" ht="63.75" customHeight="1" x14ac:dyDescent="0.25">
      <c r="A38" s="19">
        <v>35</v>
      </c>
      <c r="B38" s="20" t="s">
        <v>58</v>
      </c>
      <c r="C38" s="21" t="s">
        <v>6</v>
      </c>
      <c r="D38" s="19">
        <v>160</v>
      </c>
      <c r="E38" s="22"/>
      <c r="F38" s="23"/>
      <c r="G38" s="1"/>
    </row>
    <row r="39" spans="1:7" ht="67.5" customHeight="1" x14ac:dyDescent="0.25">
      <c r="A39" s="19">
        <v>36</v>
      </c>
      <c r="B39" s="20" t="s">
        <v>73</v>
      </c>
      <c r="C39" s="21" t="s">
        <v>6</v>
      </c>
      <c r="D39" s="19">
        <v>160</v>
      </c>
      <c r="E39" s="22"/>
      <c r="F39" s="23"/>
      <c r="G39" s="1"/>
    </row>
    <row r="40" spans="1:7" ht="71.25" customHeight="1" x14ac:dyDescent="0.25">
      <c r="A40" s="19">
        <v>37</v>
      </c>
      <c r="B40" s="20" t="s">
        <v>59</v>
      </c>
      <c r="C40" s="21" t="s">
        <v>6</v>
      </c>
      <c r="D40" s="19">
        <v>160</v>
      </c>
      <c r="E40" s="22"/>
      <c r="F40" s="23"/>
      <c r="G40" s="1"/>
    </row>
    <row r="41" spans="1:7" ht="51" customHeight="1" x14ac:dyDescent="0.25">
      <c r="A41" s="19">
        <v>38</v>
      </c>
      <c r="B41" s="20" t="s">
        <v>23</v>
      </c>
      <c r="C41" s="21" t="s">
        <v>6</v>
      </c>
      <c r="D41" s="19">
        <v>12</v>
      </c>
      <c r="E41" s="22"/>
      <c r="F41" s="23"/>
      <c r="G41" s="1"/>
    </row>
    <row r="42" spans="1:7" ht="69.75" customHeight="1" x14ac:dyDescent="0.25">
      <c r="A42" s="19">
        <v>39</v>
      </c>
      <c r="B42" s="20" t="s">
        <v>53</v>
      </c>
      <c r="C42" s="21" t="s">
        <v>6</v>
      </c>
      <c r="D42" s="19">
        <v>517</v>
      </c>
      <c r="E42" s="22"/>
      <c r="F42" s="23"/>
      <c r="G42" s="1"/>
    </row>
    <row r="43" spans="1:7" ht="51" customHeight="1" x14ac:dyDescent="0.25">
      <c r="A43" s="19">
        <v>40</v>
      </c>
      <c r="B43" s="20" t="s">
        <v>16</v>
      </c>
      <c r="C43" s="21" t="s">
        <v>6</v>
      </c>
      <c r="D43" s="19">
        <v>517</v>
      </c>
      <c r="E43" s="22"/>
      <c r="F43" s="23"/>
      <c r="G43" s="1"/>
    </row>
    <row r="44" spans="1:7" ht="51" customHeight="1" x14ac:dyDescent="0.25">
      <c r="A44" s="19">
        <v>41</v>
      </c>
      <c r="B44" s="20" t="s">
        <v>17</v>
      </c>
      <c r="C44" s="21" t="s">
        <v>6</v>
      </c>
      <c r="D44" s="19">
        <v>517</v>
      </c>
      <c r="E44" s="22"/>
      <c r="F44" s="23"/>
      <c r="G44" s="1"/>
    </row>
    <row r="45" spans="1:7" ht="51" customHeight="1" x14ac:dyDescent="0.25">
      <c r="A45" s="19">
        <v>42</v>
      </c>
      <c r="B45" s="20" t="s">
        <v>24</v>
      </c>
      <c r="C45" s="21" t="s">
        <v>6</v>
      </c>
      <c r="D45" s="19">
        <v>517</v>
      </c>
      <c r="E45" s="22"/>
      <c r="F45" s="23"/>
      <c r="G45" s="1"/>
    </row>
    <row r="46" spans="1:7" ht="68.25" customHeight="1" x14ac:dyDescent="0.25">
      <c r="A46" s="19">
        <v>43</v>
      </c>
      <c r="B46" s="20" t="s">
        <v>69</v>
      </c>
      <c r="C46" s="21" t="s">
        <v>6</v>
      </c>
      <c r="D46" s="19">
        <v>4000</v>
      </c>
      <c r="E46" s="22"/>
      <c r="F46" s="23"/>
      <c r="G46" s="1"/>
    </row>
    <row r="47" spans="1:7" ht="92.25" customHeight="1" x14ac:dyDescent="0.25">
      <c r="A47" s="19">
        <v>44</v>
      </c>
      <c r="B47" s="20" t="s">
        <v>68</v>
      </c>
      <c r="C47" s="21" t="s">
        <v>6</v>
      </c>
      <c r="D47" s="19">
        <v>26555</v>
      </c>
      <c r="E47" s="22"/>
      <c r="F47" s="23"/>
      <c r="G47" s="1"/>
    </row>
    <row r="48" spans="1:7" ht="51" customHeight="1" x14ac:dyDescent="0.25">
      <c r="A48" s="19">
        <v>45</v>
      </c>
      <c r="B48" s="20" t="s">
        <v>28</v>
      </c>
      <c r="C48" s="21" t="s">
        <v>9</v>
      </c>
      <c r="D48" s="19">
        <v>9420</v>
      </c>
      <c r="E48" s="22"/>
      <c r="F48" s="23"/>
      <c r="G48" s="1"/>
    </row>
    <row r="49" spans="1:7" ht="51" customHeight="1" x14ac:dyDescent="0.25">
      <c r="A49" s="19">
        <v>46</v>
      </c>
      <c r="B49" s="20" t="s">
        <v>31</v>
      </c>
      <c r="C49" s="21" t="s">
        <v>6</v>
      </c>
      <c r="D49" s="19">
        <v>6252.75</v>
      </c>
      <c r="E49" s="22"/>
      <c r="F49" s="23"/>
      <c r="G49" s="1"/>
    </row>
    <row r="50" spans="1:7" ht="51" customHeight="1" x14ac:dyDescent="0.25">
      <c r="A50" s="19">
        <v>47</v>
      </c>
      <c r="B50" s="20" t="s">
        <v>26</v>
      </c>
      <c r="C50" s="24" t="s">
        <v>9</v>
      </c>
      <c r="D50" s="25">
        <v>400</v>
      </c>
      <c r="E50" s="22"/>
      <c r="F50" s="23"/>
      <c r="G50" s="1"/>
    </row>
    <row r="51" spans="1:7" ht="51" customHeight="1" x14ac:dyDescent="0.25">
      <c r="A51" s="19">
        <v>48</v>
      </c>
      <c r="B51" s="26" t="s">
        <v>27</v>
      </c>
      <c r="C51" s="24" t="s">
        <v>9</v>
      </c>
      <c r="D51" s="25">
        <v>45</v>
      </c>
      <c r="E51" s="26"/>
      <c r="F51" s="23"/>
      <c r="G51" s="1"/>
    </row>
    <row r="52" spans="1:7" ht="51" customHeight="1" x14ac:dyDescent="0.25">
      <c r="A52" s="19">
        <v>49</v>
      </c>
      <c r="B52" s="20" t="s">
        <v>29</v>
      </c>
      <c r="C52" s="21" t="s">
        <v>9</v>
      </c>
      <c r="D52" s="19">
        <v>9</v>
      </c>
      <c r="E52" s="22"/>
      <c r="F52" s="23"/>
      <c r="G52" s="1"/>
    </row>
    <row r="53" spans="1:7" ht="51" customHeight="1" x14ac:dyDescent="0.25">
      <c r="A53" s="19">
        <v>50</v>
      </c>
      <c r="B53" s="20" t="s">
        <v>70</v>
      </c>
      <c r="C53" s="21" t="s">
        <v>9</v>
      </c>
      <c r="D53" s="19">
        <v>88</v>
      </c>
      <c r="E53" s="22"/>
      <c r="F53" s="23"/>
      <c r="G53" s="1"/>
    </row>
    <row r="54" spans="1:7" ht="51" customHeight="1" x14ac:dyDescent="0.25">
      <c r="A54" s="19">
        <v>51</v>
      </c>
      <c r="B54" s="20" t="s">
        <v>30</v>
      </c>
      <c r="C54" s="21" t="s">
        <v>9</v>
      </c>
      <c r="D54" s="19">
        <v>34</v>
      </c>
      <c r="E54" s="22"/>
      <c r="F54" s="23"/>
      <c r="G54" s="1"/>
    </row>
    <row r="55" spans="1:7" ht="108" customHeight="1" x14ac:dyDescent="0.25">
      <c r="A55" s="19">
        <v>52</v>
      </c>
      <c r="B55" s="20" t="s">
        <v>76</v>
      </c>
      <c r="C55" s="21" t="s">
        <v>78</v>
      </c>
      <c r="D55" s="19">
        <v>1</v>
      </c>
      <c r="E55" s="22"/>
      <c r="F55" s="23"/>
      <c r="G55" s="1"/>
    </row>
    <row r="56" spans="1:7" ht="51" customHeight="1" x14ac:dyDescent="0.25">
      <c r="A56" s="19">
        <v>53</v>
      </c>
      <c r="B56" s="20" t="s">
        <v>54</v>
      </c>
      <c r="C56" s="21" t="s">
        <v>6</v>
      </c>
      <c r="D56" s="19">
        <v>170</v>
      </c>
      <c r="E56" s="22"/>
      <c r="F56" s="23"/>
      <c r="G56" s="1"/>
    </row>
    <row r="57" spans="1:7" ht="51" customHeight="1" x14ac:dyDescent="0.25">
      <c r="A57" s="19">
        <v>54</v>
      </c>
      <c r="B57" s="20" t="s">
        <v>60</v>
      </c>
      <c r="C57" s="21" t="s">
        <v>61</v>
      </c>
      <c r="D57" s="19">
        <v>16</v>
      </c>
      <c r="E57" s="22"/>
      <c r="F57" s="23"/>
      <c r="G57" s="1"/>
    </row>
    <row r="58" spans="1:7" ht="35.25" customHeight="1" x14ac:dyDescent="0.25">
      <c r="A58" s="19">
        <v>55</v>
      </c>
      <c r="B58" s="20" t="s">
        <v>21</v>
      </c>
      <c r="C58" s="21" t="s">
        <v>11</v>
      </c>
      <c r="D58" s="19">
        <v>1</v>
      </c>
      <c r="E58" s="22"/>
      <c r="F58" s="23"/>
      <c r="G58" s="1"/>
    </row>
    <row r="59" spans="1:7" ht="36" customHeight="1" x14ac:dyDescent="0.25">
      <c r="A59" s="19">
        <v>56</v>
      </c>
      <c r="B59" s="20" t="s">
        <v>22</v>
      </c>
      <c r="C59" s="21" t="s">
        <v>11</v>
      </c>
      <c r="D59" s="19">
        <v>1</v>
      </c>
      <c r="E59" s="22"/>
      <c r="F59" s="23"/>
      <c r="G59" s="1"/>
    </row>
    <row r="60" spans="1:7" ht="31.5" customHeight="1" x14ac:dyDescent="0.25">
      <c r="A60" s="19">
        <v>57</v>
      </c>
      <c r="B60" s="20" t="s">
        <v>15</v>
      </c>
      <c r="C60" s="21" t="s">
        <v>6</v>
      </c>
      <c r="D60" s="19">
        <v>10</v>
      </c>
      <c r="E60" s="22"/>
      <c r="F60" s="23"/>
      <c r="G60" s="1"/>
    </row>
    <row r="61" spans="1:7" ht="33" customHeight="1" x14ac:dyDescent="0.25">
      <c r="A61" s="19">
        <v>58</v>
      </c>
      <c r="B61" s="20" t="s">
        <v>10</v>
      </c>
      <c r="C61" s="21" t="s">
        <v>11</v>
      </c>
      <c r="D61" s="19">
        <v>1</v>
      </c>
      <c r="E61" s="22"/>
      <c r="F61" s="23"/>
      <c r="G61" s="1"/>
    </row>
    <row r="62" spans="1:7" ht="59.25" customHeight="1" x14ac:dyDescent="0.25">
      <c r="A62" s="19">
        <v>59</v>
      </c>
      <c r="B62" s="20" t="s">
        <v>25</v>
      </c>
      <c r="C62" s="21" t="s">
        <v>11</v>
      </c>
      <c r="D62" s="19">
        <v>3</v>
      </c>
      <c r="E62" s="22"/>
      <c r="F62" s="23"/>
      <c r="G62" s="1"/>
    </row>
    <row r="63" spans="1:7" ht="59.25" customHeight="1" x14ac:dyDescent="0.25">
      <c r="A63" s="19">
        <v>60</v>
      </c>
      <c r="B63" s="20" t="s">
        <v>18</v>
      </c>
      <c r="C63" s="24" t="s">
        <v>11</v>
      </c>
      <c r="D63" s="25">
        <v>5</v>
      </c>
      <c r="E63" s="22"/>
      <c r="F63" s="23"/>
      <c r="G63" s="1"/>
    </row>
    <row r="64" spans="1:7" ht="59.25" customHeight="1" x14ac:dyDescent="0.25">
      <c r="A64" s="19">
        <v>61</v>
      </c>
      <c r="B64" s="20" t="s">
        <v>77</v>
      </c>
      <c r="C64" s="24" t="s">
        <v>6</v>
      </c>
      <c r="D64" s="25">
        <v>1100</v>
      </c>
      <c r="E64" s="22"/>
      <c r="F64" s="23"/>
      <c r="G64" s="1"/>
    </row>
    <row r="65" spans="1:7" ht="59.25" customHeight="1" x14ac:dyDescent="0.3">
      <c r="A65" s="19">
        <v>62</v>
      </c>
      <c r="B65" s="44" t="s">
        <v>71</v>
      </c>
      <c r="C65" s="24" t="s">
        <v>37</v>
      </c>
      <c r="D65" s="25">
        <v>30</v>
      </c>
      <c r="E65" s="22"/>
      <c r="F65" s="23"/>
      <c r="G65" s="1"/>
    </row>
    <row r="66" spans="1:7" ht="48.75" customHeight="1" x14ac:dyDescent="0.3">
      <c r="A66" s="53">
        <v>63</v>
      </c>
      <c r="B66" s="52" t="s">
        <v>79</v>
      </c>
      <c r="C66" s="55" t="s">
        <v>80</v>
      </c>
      <c r="D66" s="54">
        <v>0.86</v>
      </c>
      <c r="E66" s="27"/>
      <c r="F66" s="23"/>
      <c r="G66" s="1"/>
    </row>
    <row r="67" spans="1:7" ht="16.5" x14ac:dyDescent="0.25">
      <c r="A67" s="28"/>
      <c r="B67" s="29"/>
      <c r="C67" s="30"/>
      <c r="D67" s="31"/>
      <c r="E67" s="32"/>
      <c r="F67" s="23"/>
      <c r="G67" s="1"/>
    </row>
    <row r="68" spans="1:7" ht="16.5" x14ac:dyDescent="0.25">
      <c r="A68" s="28"/>
      <c r="B68" s="29"/>
      <c r="C68" s="30"/>
      <c r="D68" s="31"/>
      <c r="E68" s="36" t="str">
        <f>[1]Arkusz1!E36</f>
        <v>NETTO</v>
      </c>
      <c r="F68" s="33"/>
      <c r="G68" s="1"/>
    </row>
    <row r="69" spans="1:7" ht="16.5" x14ac:dyDescent="0.25">
      <c r="A69" s="28"/>
      <c r="B69" s="28"/>
      <c r="C69" s="34"/>
      <c r="D69" s="35"/>
      <c r="E69" s="37" t="str">
        <f>[1]Arkusz1!E37</f>
        <v>Vat23%</v>
      </c>
      <c r="F69" s="38">
        <f>F68*23%</f>
        <v>0</v>
      </c>
      <c r="G69" s="1"/>
    </row>
    <row r="70" spans="1:7" ht="16.5" x14ac:dyDescent="0.25">
      <c r="A70" s="28"/>
      <c r="B70" s="28"/>
      <c r="C70" s="34"/>
      <c r="D70" s="35"/>
      <c r="E70" s="37" t="str">
        <f>[1]Arkusz1!E38</f>
        <v>BRUTTO</v>
      </c>
      <c r="F70" s="38">
        <f>SUM(F68:F69)</f>
        <v>0</v>
      </c>
      <c r="G70" s="1"/>
    </row>
    <row r="71" spans="1:7" x14ac:dyDescent="0.25">
      <c r="A71" s="6"/>
      <c r="B71" s="6"/>
      <c r="C71" s="10"/>
      <c r="E71" s="7"/>
      <c r="F71" s="11"/>
      <c r="G71" s="1"/>
    </row>
    <row r="72" spans="1:7" x14ac:dyDescent="0.25">
      <c r="B72" s="3" t="s">
        <v>7</v>
      </c>
      <c r="G72" s="1"/>
    </row>
    <row r="73" spans="1:7" x14ac:dyDescent="0.25">
      <c r="B73" s="3" t="s">
        <v>8</v>
      </c>
      <c r="G73" s="1"/>
    </row>
    <row r="74" spans="1:7" x14ac:dyDescent="0.25">
      <c r="G74" s="1"/>
    </row>
    <row r="75" spans="1:7" x14ac:dyDescent="0.25">
      <c r="G75" s="1"/>
    </row>
    <row r="76" spans="1:7" x14ac:dyDescent="0.25">
      <c r="G76" s="1"/>
    </row>
    <row r="77" spans="1:7" x14ac:dyDescent="0.25">
      <c r="G77" s="1"/>
    </row>
    <row r="78" spans="1:7" x14ac:dyDescent="0.25">
      <c r="F78" s="42"/>
      <c r="G78" s="1"/>
    </row>
    <row r="79" spans="1:7" x14ac:dyDescent="0.25">
      <c r="F79" s="42"/>
      <c r="G79" s="1"/>
    </row>
    <row r="80" spans="1:7" x14ac:dyDescent="0.25">
      <c r="B80" s="45"/>
      <c r="C80" s="45"/>
      <c r="D80" s="45"/>
      <c r="E80" s="45"/>
      <c r="F80" s="45"/>
      <c r="G80" s="14"/>
    </row>
    <row r="81" spans="1:7" x14ac:dyDescent="0.25">
      <c r="B81" s="45"/>
      <c r="C81" s="45"/>
      <c r="D81" s="45"/>
      <c r="E81" s="45"/>
      <c r="F81" s="45"/>
      <c r="G81" s="14"/>
    </row>
    <row r="82" spans="1:7" x14ac:dyDescent="0.25">
      <c r="B82" s="45"/>
      <c r="C82" s="45"/>
      <c r="D82" s="45"/>
      <c r="E82" s="45"/>
      <c r="F82" s="45"/>
      <c r="G82" s="14"/>
    </row>
    <row r="83" spans="1:7" x14ac:dyDescent="0.25">
      <c r="B83" s="45"/>
      <c r="C83" s="45"/>
      <c r="D83" s="45"/>
      <c r="E83" s="45"/>
      <c r="F83" s="45"/>
      <c r="G83" s="14"/>
    </row>
    <row r="84" spans="1:7" x14ac:dyDescent="0.25">
      <c r="B84" s="45"/>
      <c r="C84" s="45"/>
      <c r="D84" s="45"/>
      <c r="E84" s="45"/>
      <c r="F84" s="45"/>
      <c r="G84" s="14"/>
    </row>
    <row r="85" spans="1:7" x14ac:dyDescent="0.25">
      <c r="B85" s="45"/>
      <c r="C85" s="45"/>
      <c r="D85" s="45"/>
      <c r="E85" s="45"/>
      <c r="F85" s="45"/>
      <c r="G85" s="14"/>
    </row>
    <row r="86" spans="1:7" x14ac:dyDescent="0.25">
      <c r="B86" s="45"/>
      <c r="C86" s="45"/>
      <c r="D86" s="45"/>
      <c r="E86" s="45"/>
      <c r="F86" s="45"/>
      <c r="G86" s="14"/>
    </row>
    <row r="87" spans="1:7" x14ac:dyDescent="0.25">
      <c r="A87" s="1"/>
      <c r="B87" s="45"/>
      <c r="C87" s="45"/>
      <c r="D87" s="45"/>
      <c r="E87" s="45"/>
      <c r="F87" s="45"/>
      <c r="G87" s="14"/>
    </row>
    <row r="88" spans="1:7" x14ac:dyDescent="0.25">
      <c r="A88" s="1"/>
      <c r="B88" s="45"/>
      <c r="C88" s="45"/>
      <c r="D88" s="45"/>
      <c r="E88" s="45"/>
      <c r="F88" s="45"/>
      <c r="G88" s="14"/>
    </row>
    <row r="89" spans="1:7" x14ac:dyDescent="0.25">
      <c r="A89" s="1"/>
      <c r="B89" s="45"/>
      <c r="C89" s="45"/>
      <c r="D89" s="45"/>
      <c r="E89" s="45"/>
      <c r="F89" s="45"/>
      <c r="G89" s="14"/>
    </row>
    <row r="90" spans="1:7" x14ac:dyDescent="0.25">
      <c r="A90" s="1"/>
      <c r="B90" s="45"/>
      <c r="C90" s="45"/>
      <c r="D90" s="45"/>
      <c r="E90" s="45"/>
      <c r="F90" s="45"/>
      <c r="G90" s="14"/>
    </row>
    <row r="91" spans="1:7" x14ac:dyDescent="0.25">
      <c r="A91" s="1"/>
      <c r="B91" s="1"/>
      <c r="C91" s="9"/>
      <c r="D91" s="4"/>
      <c r="E91" s="1"/>
      <c r="F91" s="43"/>
      <c r="G91" s="1"/>
    </row>
    <row r="92" spans="1:7" x14ac:dyDescent="0.25">
      <c r="A92" s="1"/>
      <c r="B92" s="1"/>
      <c r="C92" s="9"/>
      <c r="D92" s="4"/>
      <c r="E92" s="1"/>
      <c r="F92" s="13"/>
      <c r="G92" s="14"/>
    </row>
    <row r="93" spans="1:7" x14ac:dyDescent="0.25">
      <c r="A93" s="1"/>
      <c r="B93" s="1"/>
      <c r="C93" s="9"/>
      <c r="D93" s="4"/>
      <c r="E93" s="1"/>
      <c r="F93" s="13"/>
      <c r="G93" s="1"/>
    </row>
    <row r="94" spans="1:7" x14ac:dyDescent="0.25">
      <c r="A94" s="1"/>
      <c r="B94" s="1"/>
      <c r="C94" s="9"/>
      <c r="D94" s="4"/>
      <c r="E94" s="1"/>
      <c r="F94" s="13"/>
      <c r="G94" s="1"/>
    </row>
    <row r="95" spans="1:7" x14ac:dyDescent="0.25">
      <c r="A95" s="1"/>
      <c r="B95" s="1"/>
      <c r="C95" s="9"/>
      <c r="D95" s="4"/>
      <c r="E95" s="1"/>
      <c r="F95" s="13"/>
      <c r="G95" s="1"/>
    </row>
  </sheetData>
  <protectedRanges>
    <protectedRange sqref="B80:F90" name="strona 05"/>
  </protectedRanges>
  <mergeCells count="14">
    <mergeCell ref="A1:B1"/>
    <mergeCell ref="A2:F2"/>
    <mergeCell ref="C1:F1"/>
    <mergeCell ref="B80:F80"/>
    <mergeCell ref="B81:F81"/>
    <mergeCell ref="B87:F87"/>
    <mergeCell ref="B88:F88"/>
    <mergeCell ref="B89:F89"/>
    <mergeCell ref="B90:F90"/>
    <mergeCell ref="B82:F82"/>
    <mergeCell ref="B83:F83"/>
    <mergeCell ref="B84:F84"/>
    <mergeCell ref="B85:F85"/>
    <mergeCell ref="B86:F86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marcin.szkatulski@outlook.pl</cp:lastModifiedBy>
  <cp:lastPrinted>2025-02-11T08:56:38Z</cp:lastPrinted>
  <dcterms:created xsi:type="dcterms:W3CDTF">2023-11-20T10:09:41Z</dcterms:created>
  <dcterms:modified xsi:type="dcterms:W3CDTF">2025-02-20T20:06:17Z</dcterms:modified>
</cp:coreProperties>
</file>