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zp\3. POSTĘPOWANIA PZP\2025\7-ZP-2025 Części zużywalne 2025\3. SWZ i załączniki\"/>
    </mc:Choice>
  </mc:AlternateContent>
  <xr:revisionPtr revIDLastSave="0" documentId="13_ncr:1_{8C2B7601-5E2D-490C-82F0-35BE0CF4F9AA}" xr6:coauthVersionLast="47" xr6:coauthVersionMax="47" xr10:uidLastSave="{00000000-0000-0000-0000-000000000000}"/>
  <bookViews>
    <workbookView xWindow="-120" yWindow="-120" windowWidth="29040" windowHeight="15720" xr2:uid="{6C1821C2-DA57-4D88-A130-8E0A47773906}"/>
  </bookViews>
  <sheets>
    <sheet name="Formularz asortymentowo-cenowy" sheetId="1" r:id="rId1"/>
  </sheets>
  <definedNames>
    <definedName name="_xlnm.Print_Area" localSheetId="0">'Formularz asortymentowo-cenowy'!$A$1:$O$611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3" i="1" l="1"/>
  <c r="L403" i="1"/>
  <c r="M403" i="1"/>
  <c r="J404" i="1"/>
  <c r="L404" i="1"/>
  <c r="M404" i="1"/>
  <c r="J405" i="1"/>
  <c r="L405" i="1"/>
  <c r="M405" i="1"/>
  <c r="J406" i="1"/>
  <c r="L406" i="1"/>
  <c r="M406" i="1"/>
  <c r="J407" i="1"/>
  <c r="L407" i="1"/>
  <c r="M407" i="1"/>
  <c r="J521" i="1"/>
  <c r="J520" i="1"/>
  <c r="J519" i="1"/>
  <c r="J518" i="1"/>
  <c r="J517" i="1"/>
  <c r="J516" i="1"/>
  <c r="J572" i="1"/>
  <c r="J571" i="1"/>
  <c r="J570" i="1"/>
  <c r="J569" i="1"/>
  <c r="J475" i="1"/>
  <c r="J474" i="1"/>
  <c r="J473" i="1"/>
  <c r="J472" i="1"/>
  <c r="J471" i="1"/>
  <c r="J470" i="1"/>
  <c r="J469" i="1"/>
  <c r="J468" i="1"/>
  <c r="J467" i="1"/>
  <c r="J466" i="1"/>
  <c r="L466" i="1" s="1"/>
  <c r="M466" i="1" s="1"/>
  <c r="J337" i="1"/>
  <c r="J336" i="1"/>
  <c r="J335" i="1"/>
  <c r="J334" i="1"/>
  <c r="J333" i="1"/>
  <c r="J332" i="1"/>
  <c r="J303" i="1"/>
  <c r="J302" i="1"/>
  <c r="L302" i="1" s="1"/>
  <c r="J301" i="1"/>
  <c r="L301" i="1" s="1"/>
  <c r="J300" i="1"/>
  <c r="J299" i="1"/>
  <c r="L299" i="1" s="1"/>
  <c r="J298" i="1"/>
  <c r="J297" i="1"/>
  <c r="J296" i="1"/>
  <c r="L296" i="1" s="1"/>
  <c r="J295" i="1"/>
  <c r="J294" i="1"/>
  <c r="L294" i="1" s="1"/>
  <c r="M294" i="1" s="1"/>
  <c r="J293" i="1"/>
  <c r="J292" i="1"/>
  <c r="J291" i="1"/>
  <c r="L291" i="1" s="1"/>
  <c r="J290" i="1"/>
  <c r="J289" i="1"/>
  <c r="L289" i="1" s="1"/>
  <c r="J288" i="1"/>
  <c r="J317" i="1"/>
  <c r="J316" i="1"/>
  <c r="L316" i="1" s="1"/>
  <c r="M316" i="1" s="1"/>
  <c r="J315" i="1"/>
  <c r="J314" i="1"/>
  <c r="L520" i="1" l="1"/>
  <c r="M520" i="1" s="1"/>
  <c r="L521" i="1"/>
  <c r="M521" i="1" s="1"/>
  <c r="L516" i="1"/>
  <c r="M516" i="1" s="1"/>
  <c r="L517" i="1"/>
  <c r="M517" i="1" s="1"/>
  <c r="L518" i="1"/>
  <c r="M518" i="1" s="1"/>
  <c r="L519" i="1"/>
  <c r="M519" i="1" s="1"/>
  <c r="J318" i="1"/>
  <c r="J573" i="1"/>
  <c r="L569" i="1"/>
  <c r="L570" i="1"/>
  <c r="M570" i="1" s="1"/>
  <c r="L571" i="1"/>
  <c r="M571" i="1" s="1"/>
  <c r="L572" i="1"/>
  <c r="M572" i="1" s="1"/>
  <c r="J522" i="1"/>
  <c r="J476" i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295" i="1"/>
  <c r="M295" i="1" s="1"/>
  <c r="M296" i="1"/>
  <c r="L297" i="1"/>
  <c r="M297" i="1" s="1"/>
  <c r="L298" i="1"/>
  <c r="M298" i="1" s="1"/>
  <c r="M299" i="1"/>
  <c r="M301" i="1"/>
  <c r="M302" i="1"/>
  <c r="L303" i="1"/>
  <c r="M303" i="1" s="1"/>
  <c r="L300" i="1"/>
  <c r="M300" i="1" s="1"/>
  <c r="L288" i="1"/>
  <c r="M288" i="1" s="1"/>
  <c r="M289" i="1"/>
  <c r="M291" i="1"/>
  <c r="L292" i="1"/>
  <c r="M292" i="1" s="1"/>
  <c r="L290" i="1"/>
  <c r="M290" i="1" s="1"/>
  <c r="L293" i="1"/>
  <c r="M293" i="1" s="1"/>
  <c r="L317" i="1"/>
  <c r="M317" i="1" s="1"/>
  <c r="L314" i="1"/>
  <c r="L315" i="1"/>
  <c r="M315" i="1" s="1"/>
  <c r="J373" i="1"/>
  <c r="L373" i="1" s="1"/>
  <c r="M373" i="1" s="1"/>
  <c r="J372" i="1"/>
  <c r="J546" i="1"/>
  <c r="L546" i="1" s="1"/>
  <c r="M546" i="1" s="1"/>
  <c r="J545" i="1"/>
  <c r="L545" i="1" s="1"/>
  <c r="M545" i="1" s="1"/>
  <c r="J501" i="1"/>
  <c r="L501" i="1" s="1"/>
  <c r="M501" i="1" s="1"/>
  <c r="J502" i="1"/>
  <c r="L502" i="1" s="1"/>
  <c r="J503" i="1"/>
  <c r="L503" i="1" s="1"/>
  <c r="J504" i="1"/>
  <c r="J505" i="1"/>
  <c r="L505" i="1" s="1"/>
  <c r="M505" i="1" s="1"/>
  <c r="J500" i="1"/>
  <c r="J497" i="1"/>
  <c r="J499" i="1"/>
  <c r="M569" i="1" l="1"/>
  <c r="M573" i="1" s="1"/>
  <c r="L573" i="1"/>
  <c r="M314" i="1"/>
  <c r="M318" i="1" s="1"/>
  <c r="L318" i="1"/>
  <c r="L372" i="1"/>
  <c r="M372" i="1" s="1"/>
  <c r="M503" i="1"/>
  <c r="L504" i="1"/>
  <c r="M504" i="1" s="1"/>
  <c r="L500" i="1"/>
  <c r="M500" i="1" s="1"/>
  <c r="M502" i="1"/>
  <c r="L497" i="1"/>
  <c r="M497" i="1" s="1"/>
  <c r="L499" i="1"/>
  <c r="M499" i="1" s="1"/>
  <c r="J559" i="1" l="1"/>
  <c r="L559" i="1" l="1"/>
  <c r="M559" i="1" s="1"/>
  <c r="J594" i="1"/>
  <c r="J590" i="1"/>
  <c r="L590" i="1" s="1"/>
  <c r="M590" i="1" s="1"/>
  <c r="J591" i="1"/>
  <c r="L591" i="1" s="1"/>
  <c r="M591" i="1" s="1"/>
  <c r="J592" i="1"/>
  <c r="L592" i="1" s="1"/>
  <c r="M592" i="1" s="1"/>
  <c r="J593" i="1"/>
  <c r="L593" i="1" s="1"/>
  <c r="M593" i="1" s="1"/>
  <c r="J558" i="1"/>
  <c r="L558" i="1" s="1"/>
  <c r="J331" i="1"/>
  <c r="L331" i="1" s="1"/>
  <c r="M331" i="1" s="1"/>
  <c r="L594" i="1" l="1"/>
  <c r="M594" i="1" s="1"/>
  <c r="M558" i="1"/>
  <c r="J585" i="1" l="1"/>
  <c r="L585" i="1" s="1"/>
  <c r="J586" i="1"/>
  <c r="L586" i="1" s="1"/>
  <c r="M586" i="1" s="1"/>
  <c r="J587" i="1"/>
  <c r="L587" i="1" s="1"/>
  <c r="J588" i="1"/>
  <c r="L588" i="1" s="1"/>
  <c r="M588" i="1" s="1"/>
  <c r="J589" i="1"/>
  <c r="L589" i="1" s="1"/>
  <c r="J369" i="1"/>
  <c r="L369" i="1" s="1"/>
  <c r="J370" i="1"/>
  <c r="L370" i="1" s="1"/>
  <c r="J371" i="1"/>
  <c r="L371" i="1" s="1"/>
  <c r="M587" i="1" l="1"/>
  <c r="M589" i="1"/>
  <c r="M585" i="1"/>
  <c r="M371" i="1"/>
  <c r="M370" i="1"/>
  <c r="M369" i="1"/>
  <c r="J489" i="1" l="1"/>
  <c r="L489" i="1" s="1"/>
  <c r="J490" i="1"/>
  <c r="L490" i="1" s="1"/>
  <c r="M490" i="1" s="1"/>
  <c r="J491" i="1"/>
  <c r="L491" i="1" s="1"/>
  <c r="J492" i="1"/>
  <c r="L492" i="1" s="1"/>
  <c r="M492" i="1" s="1"/>
  <c r="J493" i="1"/>
  <c r="L493" i="1" s="1"/>
  <c r="M493" i="1" s="1"/>
  <c r="J494" i="1"/>
  <c r="L494" i="1" s="1"/>
  <c r="J495" i="1"/>
  <c r="L495" i="1" s="1"/>
  <c r="M495" i="1" s="1"/>
  <c r="J496" i="1"/>
  <c r="L496" i="1" s="1"/>
  <c r="J498" i="1"/>
  <c r="L498" i="1" s="1"/>
  <c r="M498" i="1" s="1"/>
  <c r="J446" i="1"/>
  <c r="L446" i="1" s="1"/>
  <c r="M446" i="1" s="1"/>
  <c r="J447" i="1"/>
  <c r="L447" i="1" s="1"/>
  <c r="M447" i="1" s="1"/>
  <c r="J448" i="1"/>
  <c r="L448" i="1" s="1"/>
  <c r="J449" i="1"/>
  <c r="L449" i="1" s="1"/>
  <c r="M449" i="1" s="1"/>
  <c r="J450" i="1"/>
  <c r="L450" i="1" s="1"/>
  <c r="M450" i="1" s="1"/>
  <c r="J451" i="1"/>
  <c r="L451" i="1" s="1"/>
  <c r="J452" i="1"/>
  <c r="L452" i="1" s="1"/>
  <c r="M452" i="1" s="1"/>
  <c r="J401" i="1"/>
  <c r="L401" i="1" s="1"/>
  <c r="M401" i="1" s="1"/>
  <c r="J402" i="1"/>
  <c r="L402" i="1" s="1"/>
  <c r="J386" i="1"/>
  <c r="L386" i="1" s="1"/>
  <c r="M386" i="1" s="1"/>
  <c r="J387" i="1"/>
  <c r="L387" i="1" s="1"/>
  <c r="J388" i="1"/>
  <c r="L388" i="1" s="1"/>
  <c r="M388" i="1" s="1"/>
  <c r="J389" i="1"/>
  <c r="L389" i="1" s="1"/>
  <c r="M389" i="1" s="1"/>
  <c r="M494" i="1" l="1"/>
  <c r="M402" i="1"/>
  <c r="M448" i="1"/>
  <c r="M491" i="1"/>
  <c r="M387" i="1"/>
  <c r="M489" i="1"/>
  <c r="M496" i="1"/>
  <c r="M451" i="1"/>
  <c r="J533" i="1"/>
  <c r="L533" i="1" s="1"/>
  <c r="M533" i="1" s="1"/>
  <c r="J534" i="1"/>
  <c r="L534" i="1" s="1"/>
  <c r="J535" i="1"/>
  <c r="L535" i="1" s="1"/>
  <c r="M535" i="1" s="1"/>
  <c r="J536" i="1"/>
  <c r="L536" i="1" s="1"/>
  <c r="M536" i="1" s="1"/>
  <c r="J537" i="1"/>
  <c r="L537" i="1" s="1"/>
  <c r="M537" i="1" s="1"/>
  <c r="J538" i="1"/>
  <c r="L538" i="1" s="1"/>
  <c r="M538" i="1" s="1"/>
  <c r="J539" i="1"/>
  <c r="L539" i="1" s="1"/>
  <c r="M539" i="1" s="1"/>
  <c r="J540" i="1"/>
  <c r="L540" i="1" s="1"/>
  <c r="M540" i="1" s="1"/>
  <c r="J541" i="1"/>
  <c r="L541" i="1" s="1"/>
  <c r="M541" i="1" s="1"/>
  <c r="J542" i="1"/>
  <c r="L542" i="1" s="1"/>
  <c r="J543" i="1"/>
  <c r="L543" i="1" s="1"/>
  <c r="J544" i="1"/>
  <c r="L544" i="1" s="1"/>
  <c r="M544" i="1" l="1"/>
  <c r="M534" i="1"/>
  <c r="M542" i="1"/>
  <c r="M543" i="1"/>
  <c r="J584" i="1" l="1"/>
  <c r="J583" i="1"/>
  <c r="J557" i="1"/>
  <c r="J560" i="1" s="1"/>
  <c r="J532" i="1"/>
  <c r="J547" i="1" s="1"/>
  <c r="J488" i="1"/>
  <c r="J506" i="1" s="1"/>
  <c r="J431" i="1"/>
  <c r="L431" i="1" s="1"/>
  <c r="M431" i="1" s="1"/>
  <c r="J432" i="1"/>
  <c r="L432" i="1" s="1"/>
  <c r="M432" i="1" s="1"/>
  <c r="L583" i="1" l="1"/>
  <c r="M583" i="1" s="1"/>
  <c r="J595" i="1"/>
  <c r="L584" i="1"/>
  <c r="L557" i="1"/>
  <c r="L560" i="1" s="1"/>
  <c r="L532" i="1"/>
  <c r="L488" i="1"/>
  <c r="L595" i="1" l="1"/>
  <c r="M488" i="1"/>
  <c r="M506" i="1" s="1"/>
  <c r="L506" i="1"/>
  <c r="M532" i="1"/>
  <c r="M547" i="1" s="1"/>
  <c r="L547" i="1"/>
  <c r="M557" i="1"/>
  <c r="M560" i="1" s="1"/>
  <c r="M584" i="1"/>
  <c r="M595" i="1" s="1"/>
  <c r="M522" i="1"/>
  <c r="L522" i="1"/>
  <c r="M476" i="1"/>
  <c r="L476" i="1"/>
  <c r="J419" i="1"/>
  <c r="L419" i="1" s="1"/>
  <c r="J453" i="1"/>
  <c r="J445" i="1"/>
  <c r="J454" i="1" s="1"/>
  <c r="J430" i="1"/>
  <c r="J433" i="1" s="1"/>
  <c r="J354" i="1"/>
  <c r="L354" i="1" s="1"/>
  <c r="J355" i="1"/>
  <c r="L355" i="1" s="1"/>
  <c r="J356" i="1"/>
  <c r="L356" i="1" s="1"/>
  <c r="J351" i="1"/>
  <c r="L351" i="1" s="1"/>
  <c r="J352" i="1"/>
  <c r="L352" i="1" s="1"/>
  <c r="J353" i="1"/>
  <c r="L353" i="1" s="1"/>
  <c r="M353" i="1" s="1"/>
  <c r="M419" i="1" l="1"/>
  <c r="L445" i="1"/>
  <c r="L453" i="1"/>
  <c r="M453" i="1" s="1"/>
  <c r="L430" i="1"/>
  <c r="L433" i="1" s="1"/>
  <c r="M356" i="1"/>
  <c r="M355" i="1"/>
  <c r="M354" i="1"/>
  <c r="M352" i="1"/>
  <c r="M351" i="1"/>
  <c r="M445" i="1" l="1"/>
  <c r="M454" i="1" s="1"/>
  <c r="L454" i="1"/>
  <c r="M430" i="1"/>
  <c r="M433" i="1" s="1"/>
  <c r="J350" i="1"/>
  <c r="L350" i="1" l="1"/>
  <c r="M350" i="1" s="1"/>
  <c r="J349" i="1" l="1"/>
  <c r="L349" i="1" s="1"/>
  <c r="M349" i="1" s="1"/>
  <c r="J418" i="1" l="1"/>
  <c r="J400" i="1"/>
  <c r="J408" i="1" s="1"/>
  <c r="J385" i="1"/>
  <c r="J384" i="1"/>
  <c r="J390" i="1" s="1"/>
  <c r="J368" i="1"/>
  <c r="J367" i="1"/>
  <c r="J374" i="1" s="1"/>
  <c r="J348" i="1"/>
  <c r="J330" i="1"/>
  <c r="J329" i="1"/>
  <c r="J328" i="1"/>
  <c r="J283" i="1"/>
  <c r="L283" i="1" s="1"/>
  <c r="J284" i="1"/>
  <c r="L284" i="1" s="1"/>
  <c r="J285" i="1"/>
  <c r="L285" i="1" s="1"/>
  <c r="J286" i="1"/>
  <c r="L286" i="1" s="1"/>
  <c r="J287" i="1"/>
  <c r="L287" i="1" s="1"/>
  <c r="J282" i="1"/>
  <c r="J281" i="1"/>
  <c r="J280" i="1"/>
  <c r="J279" i="1"/>
  <c r="L279" i="1" s="1"/>
  <c r="J278" i="1"/>
  <c r="J304" i="1" s="1"/>
  <c r="J267" i="1"/>
  <c r="L267" i="1" s="1"/>
  <c r="J266" i="1"/>
  <c r="J265" i="1"/>
  <c r="L265" i="1" s="1"/>
  <c r="J264" i="1"/>
  <c r="J268" i="1" s="1"/>
  <c r="J249" i="1"/>
  <c r="L249" i="1" s="1"/>
  <c r="J250" i="1"/>
  <c r="L250" i="1" s="1"/>
  <c r="M250" i="1" s="1"/>
  <c r="J251" i="1"/>
  <c r="L251" i="1" s="1"/>
  <c r="J252" i="1"/>
  <c r="J253" i="1"/>
  <c r="L253" i="1" s="1"/>
  <c r="M253" i="1" s="1"/>
  <c r="J248" i="1"/>
  <c r="J338" i="1" l="1"/>
  <c r="L418" i="1"/>
  <c r="L420" i="1" s="1"/>
  <c r="J420" i="1"/>
  <c r="L348" i="1"/>
  <c r="L357" i="1" s="1"/>
  <c r="J357" i="1"/>
  <c r="J254" i="1"/>
  <c r="M418" i="1"/>
  <c r="M420" i="1" s="1"/>
  <c r="L400" i="1"/>
  <c r="L408" i="1" s="1"/>
  <c r="L384" i="1"/>
  <c r="L385" i="1"/>
  <c r="M385" i="1" s="1"/>
  <c r="L367" i="1"/>
  <c r="L368" i="1"/>
  <c r="M368" i="1" s="1"/>
  <c r="M348" i="1"/>
  <c r="M357" i="1" s="1"/>
  <c r="L252" i="1"/>
  <c r="M252" i="1" s="1"/>
  <c r="L328" i="1"/>
  <c r="L329" i="1"/>
  <c r="M329" i="1" s="1"/>
  <c r="L330" i="1"/>
  <c r="M330" i="1" s="1"/>
  <c r="M287" i="1"/>
  <c r="M286" i="1"/>
  <c r="M285" i="1"/>
  <c r="M284" i="1"/>
  <c r="M283" i="1"/>
  <c r="M279" i="1"/>
  <c r="L280" i="1"/>
  <c r="M280" i="1" s="1"/>
  <c r="L282" i="1"/>
  <c r="M282" i="1" s="1"/>
  <c r="L278" i="1"/>
  <c r="L281" i="1"/>
  <c r="M281" i="1" s="1"/>
  <c r="L264" i="1"/>
  <c r="M265" i="1"/>
  <c r="L266" i="1"/>
  <c r="M266" i="1" s="1"/>
  <c r="M267" i="1"/>
  <c r="M249" i="1"/>
  <c r="M251" i="1"/>
  <c r="L248" i="1"/>
  <c r="J9" i="1"/>
  <c r="J12" i="1"/>
  <c r="L12" i="1" s="1"/>
  <c r="M12" i="1" s="1"/>
  <c r="J13" i="1"/>
  <c r="L13" i="1" s="1"/>
  <c r="M13" i="1" s="1"/>
  <c r="J14" i="1"/>
  <c r="L14" i="1" s="1"/>
  <c r="M14" i="1" s="1"/>
  <c r="J15" i="1"/>
  <c r="J16" i="1"/>
  <c r="J17" i="1"/>
  <c r="L17" i="1" s="1"/>
  <c r="M17" i="1" s="1"/>
  <c r="J18" i="1"/>
  <c r="L18" i="1" s="1"/>
  <c r="M18" i="1" s="1"/>
  <c r="J19" i="1"/>
  <c r="L19" i="1" s="1"/>
  <c r="M19" i="1" s="1"/>
  <c r="J20" i="1"/>
  <c r="L20" i="1" s="1"/>
  <c r="M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J30" i="1"/>
  <c r="J31" i="1"/>
  <c r="J32" i="1"/>
  <c r="J33" i="1"/>
  <c r="J34" i="1"/>
  <c r="L34" i="1" s="1"/>
  <c r="J35" i="1"/>
  <c r="L35" i="1" s="1"/>
  <c r="J36" i="1"/>
  <c r="L36" i="1" s="1"/>
  <c r="J37" i="1"/>
  <c r="L37" i="1" s="1"/>
  <c r="J38" i="1"/>
  <c r="L38" i="1" s="1"/>
  <c r="M38" i="1" s="1"/>
  <c r="J39" i="1"/>
  <c r="L39" i="1" s="1"/>
  <c r="M39" i="1" s="1"/>
  <c r="J40" i="1"/>
  <c r="J41" i="1"/>
  <c r="J42" i="1"/>
  <c r="J43" i="1"/>
  <c r="J44" i="1"/>
  <c r="J45" i="1"/>
  <c r="L45" i="1" s="1"/>
  <c r="J46" i="1"/>
  <c r="L46" i="1" s="1"/>
  <c r="J47" i="1"/>
  <c r="L47" i="1" s="1"/>
  <c r="J48" i="1"/>
  <c r="L48" i="1" s="1"/>
  <c r="M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J58" i="1"/>
  <c r="J59" i="1"/>
  <c r="J60" i="1"/>
  <c r="J61" i="1"/>
  <c r="J62" i="1"/>
  <c r="J63" i="1"/>
  <c r="J64" i="1"/>
  <c r="J65" i="1"/>
  <c r="L65" i="1" s="1"/>
  <c r="J66" i="1"/>
  <c r="L66" i="1" s="1"/>
  <c r="M66" i="1" s="1"/>
  <c r="J67" i="1"/>
  <c r="L67" i="1" s="1"/>
  <c r="M67" i="1" s="1"/>
  <c r="J68" i="1"/>
  <c r="J69" i="1"/>
  <c r="L69" i="1" s="1"/>
  <c r="M69" i="1" s="1"/>
  <c r="J70" i="1"/>
  <c r="J71" i="1"/>
  <c r="L71" i="1" s="1"/>
  <c r="M71" i="1" s="1"/>
  <c r="J72" i="1"/>
  <c r="L72" i="1" s="1"/>
  <c r="J73" i="1"/>
  <c r="L73" i="1" s="1"/>
  <c r="M73" i="1" s="1"/>
  <c r="J74" i="1"/>
  <c r="L74" i="1" s="1"/>
  <c r="M74" i="1" s="1"/>
  <c r="J75" i="1"/>
  <c r="L75" i="1" s="1"/>
  <c r="M75" i="1" s="1"/>
  <c r="J76" i="1"/>
  <c r="L76" i="1" s="1"/>
  <c r="M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J86" i="1"/>
  <c r="J87" i="1"/>
  <c r="J88" i="1"/>
  <c r="J89" i="1"/>
  <c r="J90" i="1"/>
  <c r="L90" i="1" s="1"/>
  <c r="J91" i="1"/>
  <c r="L91" i="1" s="1"/>
  <c r="J92" i="1"/>
  <c r="L92" i="1" s="1"/>
  <c r="J93" i="1"/>
  <c r="L93" i="1" s="1"/>
  <c r="J94" i="1"/>
  <c r="L94" i="1" s="1"/>
  <c r="M94" i="1" s="1"/>
  <c r="J95" i="1"/>
  <c r="L95" i="1" s="1"/>
  <c r="M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J102" i="1"/>
  <c r="J103" i="1"/>
  <c r="L103" i="1" s="1"/>
  <c r="J104" i="1"/>
  <c r="L104" i="1" s="1"/>
  <c r="M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J114" i="1"/>
  <c r="J115" i="1"/>
  <c r="J116" i="1"/>
  <c r="J117" i="1"/>
  <c r="J118" i="1"/>
  <c r="L118" i="1" s="1"/>
  <c r="J119" i="1"/>
  <c r="L119" i="1" s="1"/>
  <c r="J120" i="1"/>
  <c r="L120" i="1" s="1"/>
  <c r="J121" i="1"/>
  <c r="L121" i="1" s="1"/>
  <c r="J122" i="1"/>
  <c r="L122" i="1" s="1"/>
  <c r="M122" i="1" s="1"/>
  <c r="J123" i="1"/>
  <c r="L123" i="1" s="1"/>
  <c r="M123" i="1" s="1"/>
  <c r="J124" i="1"/>
  <c r="J125" i="1"/>
  <c r="J126" i="1"/>
  <c r="J127" i="1"/>
  <c r="J128" i="1"/>
  <c r="J129" i="1"/>
  <c r="L129" i="1" s="1"/>
  <c r="M129" i="1" s="1"/>
  <c r="J130" i="1"/>
  <c r="L130" i="1" s="1"/>
  <c r="M130" i="1" s="1"/>
  <c r="J131" i="1"/>
  <c r="L131" i="1" s="1"/>
  <c r="M131" i="1" s="1"/>
  <c r="J132" i="1"/>
  <c r="L132" i="1" s="1"/>
  <c r="M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J142" i="1"/>
  <c r="J143" i="1"/>
  <c r="J144" i="1"/>
  <c r="J145" i="1"/>
  <c r="J146" i="1"/>
  <c r="J147" i="1"/>
  <c r="J148" i="1"/>
  <c r="J149" i="1"/>
  <c r="L149" i="1" s="1"/>
  <c r="J150" i="1"/>
  <c r="L150" i="1" s="1"/>
  <c r="M150" i="1" s="1"/>
  <c r="J151" i="1"/>
  <c r="L151" i="1" s="1"/>
  <c r="M151" i="1" s="1"/>
  <c r="J152" i="1"/>
  <c r="J153" i="1"/>
  <c r="L153" i="1" s="1"/>
  <c r="M153" i="1" s="1"/>
  <c r="J154" i="1"/>
  <c r="L154" i="1" s="1"/>
  <c r="M154" i="1" s="1"/>
  <c r="J155" i="1"/>
  <c r="L155" i="1" s="1"/>
  <c r="M155" i="1" s="1"/>
  <c r="J156" i="1"/>
  <c r="J157" i="1"/>
  <c r="L157" i="1" s="1"/>
  <c r="M157" i="1" s="1"/>
  <c r="J158" i="1"/>
  <c r="L158" i="1" s="1"/>
  <c r="M158" i="1" s="1"/>
  <c r="J159" i="1"/>
  <c r="L159" i="1" s="1"/>
  <c r="M159" i="1" s="1"/>
  <c r="J160" i="1"/>
  <c r="L160" i="1" s="1"/>
  <c r="M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J170" i="1"/>
  <c r="L170" i="1" s="1"/>
  <c r="J171" i="1"/>
  <c r="J172" i="1"/>
  <c r="J173" i="1"/>
  <c r="J174" i="1"/>
  <c r="L174" i="1" s="1"/>
  <c r="J175" i="1"/>
  <c r="L175" i="1" s="1"/>
  <c r="J176" i="1"/>
  <c r="L176" i="1" s="1"/>
  <c r="J177" i="1"/>
  <c r="L177" i="1" s="1"/>
  <c r="J178" i="1"/>
  <c r="L178" i="1" s="1"/>
  <c r="M178" i="1" s="1"/>
  <c r="J179" i="1"/>
  <c r="L179" i="1" s="1"/>
  <c r="M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J186" i="1"/>
  <c r="J187" i="1"/>
  <c r="J188" i="1"/>
  <c r="L188" i="1" s="1"/>
  <c r="M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J198" i="1"/>
  <c r="J199" i="1"/>
  <c r="J200" i="1"/>
  <c r="J201" i="1"/>
  <c r="J202" i="1"/>
  <c r="L202" i="1" s="1"/>
  <c r="J203" i="1"/>
  <c r="L203" i="1" s="1"/>
  <c r="J204" i="1"/>
  <c r="L204" i="1" s="1"/>
  <c r="J205" i="1"/>
  <c r="L205" i="1" s="1"/>
  <c r="J206" i="1"/>
  <c r="L206" i="1" s="1"/>
  <c r="M206" i="1" s="1"/>
  <c r="J207" i="1"/>
  <c r="L207" i="1" s="1"/>
  <c r="M207" i="1" s="1"/>
  <c r="J208" i="1"/>
  <c r="L208" i="1" s="1"/>
  <c r="M208" i="1" s="1"/>
  <c r="J209" i="1"/>
  <c r="L209" i="1" s="1"/>
  <c r="M209" i="1" s="1"/>
  <c r="J210" i="1"/>
  <c r="L210" i="1" s="1"/>
  <c r="M210" i="1" s="1"/>
  <c r="J211" i="1"/>
  <c r="J212" i="1"/>
  <c r="J213" i="1"/>
  <c r="L213" i="1" s="1"/>
  <c r="M213" i="1" s="1"/>
  <c r="J214" i="1"/>
  <c r="L214" i="1" s="1"/>
  <c r="M214" i="1" s="1"/>
  <c r="J215" i="1"/>
  <c r="L215" i="1" s="1"/>
  <c r="M215" i="1" s="1"/>
  <c r="J216" i="1"/>
  <c r="L216" i="1" s="1"/>
  <c r="M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J226" i="1"/>
  <c r="J227" i="1"/>
  <c r="J228" i="1"/>
  <c r="J229" i="1"/>
  <c r="J230" i="1"/>
  <c r="J231" i="1"/>
  <c r="J232" i="1"/>
  <c r="J233" i="1"/>
  <c r="J234" i="1"/>
  <c r="L234" i="1" s="1"/>
  <c r="M234" i="1" s="1"/>
  <c r="J235" i="1"/>
  <c r="L235" i="1" s="1"/>
  <c r="M235" i="1" s="1"/>
  <c r="J236" i="1"/>
  <c r="J237" i="1"/>
  <c r="J11" i="1"/>
  <c r="L11" i="1" s="1"/>
  <c r="M11" i="1" s="1"/>
  <c r="J10" i="1"/>
  <c r="L390" i="1" l="1"/>
  <c r="M367" i="1"/>
  <c r="M374" i="1" s="1"/>
  <c r="L374" i="1"/>
  <c r="L304" i="1"/>
  <c r="L338" i="1"/>
  <c r="L9" i="1"/>
  <c r="J238" i="1"/>
  <c r="L254" i="1"/>
  <c r="M264" i="1"/>
  <c r="M268" i="1" s="1"/>
  <c r="L268" i="1"/>
  <c r="M328" i="1"/>
  <c r="M338" i="1" s="1"/>
  <c r="M400" i="1"/>
  <c r="M408" i="1" s="1"/>
  <c r="M384" i="1"/>
  <c r="M390" i="1" s="1"/>
  <c r="L70" i="1"/>
  <c r="M70" i="1" s="1"/>
  <c r="M180" i="1"/>
  <c r="M47" i="1"/>
  <c r="M46" i="1"/>
  <c r="M45" i="1"/>
  <c r="L187" i="1"/>
  <c r="M187" i="1" s="1"/>
  <c r="L186" i="1"/>
  <c r="M186" i="1" s="1"/>
  <c r="L102" i="1"/>
  <c r="M102" i="1" s="1"/>
  <c r="L185" i="1"/>
  <c r="M185" i="1" s="1"/>
  <c r="L101" i="1"/>
  <c r="M101" i="1" s="1"/>
  <c r="L156" i="1"/>
  <c r="M156" i="1" s="1"/>
  <c r="M181" i="1"/>
  <c r="L68" i="1"/>
  <c r="M68" i="1" s="1"/>
  <c r="M103" i="1"/>
  <c r="L152" i="1"/>
  <c r="M152" i="1" s="1"/>
  <c r="M72" i="1"/>
  <c r="L229" i="1"/>
  <c r="M229" i="1" s="1"/>
  <c r="L201" i="1"/>
  <c r="M201" i="1" s="1"/>
  <c r="L173" i="1"/>
  <c r="M173" i="1" s="1"/>
  <c r="L145" i="1"/>
  <c r="M145" i="1" s="1"/>
  <c r="L117" i="1"/>
  <c r="M117" i="1" s="1"/>
  <c r="L89" i="1"/>
  <c r="M89" i="1" s="1"/>
  <c r="L61" i="1"/>
  <c r="M61" i="1" s="1"/>
  <c r="L33" i="1"/>
  <c r="M33" i="1" s="1"/>
  <c r="L228" i="1"/>
  <c r="M228" i="1" s="1"/>
  <c r="L200" i="1"/>
  <c r="M200" i="1" s="1"/>
  <c r="L172" i="1"/>
  <c r="M172" i="1" s="1"/>
  <c r="L144" i="1"/>
  <c r="M144" i="1" s="1"/>
  <c r="L116" i="1"/>
  <c r="M116" i="1" s="1"/>
  <c r="L88" i="1"/>
  <c r="M88" i="1" s="1"/>
  <c r="L60" i="1"/>
  <c r="M60" i="1" s="1"/>
  <c r="L32" i="1"/>
  <c r="M32" i="1" s="1"/>
  <c r="L227" i="1"/>
  <c r="M227" i="1" s="1"/>
  <c r="L199" i="1"/>
  <c r="M199" i="1" s="1"/>
  <c r="L171" i="1"/>
  <c r="M171" i="1" s="1"/>
  <c r="L143" i="1"/>
  <c r="M143" i="1" s="1"/>
  <c r="L115" i="1"/>
  <c r="M115" i="1" s="1"/>
  <c r="L87" i="1"/>
  <c r="M87" i="1" s="1"/>
  <c r="L59" i="1"/>
  <c r="M59" i="1" s="1"/>
  <c r="L31" i="1"/>
  <c r="M31" i="1" s="1"/>
  <c r="L226" i="1"/>
  <c r="M226" i="1" s="1"/>
  <c r="L198" i="1"/>
  <c r="M198" i="1" s="1"/>
  <c r="M170" i="1"/>
  <c r="L142" i="1"/>
  <c r="M142" i="1" s="1"/>
  <c r="L114" i="1"/>
  <c r="M114" i="1" s="1"/>
  <c r="L86" i="1"/>
  <c r="M86" i="1" s="1"/>
  <c r="L58" i="1"/>
  <c r="M58" i="1" s="1"/>
  <c r="L30" i="1"/>
  <c r="M30" i="1" s="1"/>
  <c r="M100" i="1"/>
  <c r="L44" i="1"/>
  <c r="M44" i="1" s="1"/>
  <c r="M99" i="1"/>
  <c r="L43" i="1"/>
  <c r="M43" i="1" s="1"/>
  <c r="M98" i="1"/>
  <c r="L128" i="1"/>
  <c r="M128" i="1" s="1"/>
  <c r="L42" i="1"/>
  <c r="M42" i="1" s="1"/>
  <c r="M97" i="1"/>
  <c r="M9" i="1"/>
  <c r="L127" i="1"/>
  <c r="M127" i="1" s="1"/>
  <c r="L41" i="1"/>
  <c r="M41" i="1" s="1"/>
  <c r="M184" i="1"/>
  <c r="M96" i="1"/>
  <c r="M205" i="1"/>
  <c r="M177" i="1"/>
  <c r="M149" i="1"/>
  <c r="M121" i="1"/>
  <c r="M93" i="1"/>
  <c r="M65" i="1"/>
  <c r="M37" i="1"/>
  <c r="L212" i="1"/>
  <c r="M212" i="1" s="1"/>
  <c r="L126" i="1"/>
  <c r="M126" i="1" s="1"/>
  <c r="L40" i="1"/>
  <c r="M40" i="1" s="1"/>
  <c r="M183" i="1"/>
  <c r="M204" i="1"/>
  <c r="M176" i="1"/>
  <c r="M120" i="1"/>
  <c r="M92" i="1"/>
  <c r="M36" i="1"/>
  <c r="L211" i="1"/>
  <c r="M211" i="1" s="1"/>
  <c r="L125" i="1"/>
  <c r="M125" i="1" s="1"/>
  <c r="M182" i="1"/>
  <c r="M203" i="1"/>
  <c r="M175" i="1"/>
  <c r="M119" i="1"/>
  <c r="M91" i="1"/>
  <c r="M35" i="1"/>
  <c r="L124" i="1"/>
  <c r="M124" i="1" s="1"/>
  <c r="M202" i="1"/>
  <c r="M174" i="1"/>
  <c r="M118" i="1"/>
  <c r="M90" i="1"/>
  <c r="M34" i="1"/>
  <c r="L237" i="1"/>
  <c r="M237" i="1" s="1"/>
  <c r="L236" i="1"/>
  <c r="M236" i="1" s="1"/>
  <c r="L64" i="1"/>
  <c r="M64" i="1" s="1"/>
  <c r="L16" i="1"/>
  <c r="M16" i="1" s="1"/>
  <c r="L63" i="1"/>
  <c r="M63" i="1" s="1"/>
  <c r="L15" i="1"/>
  <c r="M15" i="1" s="1"/>
  <c r="L148" i="1"/>
  <c r="M148" i="1" s="1"/>
  <c r="L62" i="1"/>
  <c r="M62" i="1" s="1"/>
  <c r="L233" i="1"/>
  <c r="M233" i="1" s="1"/>
  <c r="L147" i="1"/>
  <c r="M147" i="1" s="1"/>
  <c r="L232" i="1"/>
  <c r="M232" i="1" s="1"/>
  <c r="L146" i="1"/>
  <c r="M146" i="1" s="1"/>
  <c r="L231" i="1"/>
  <c r="M231" i="1" s="1"/>
  <c r="L230" i="1"/>
  <c r="M230" i="1" s="1"/>
  <c r="L10" i="1"/>
  <c r="M10" i="1" s="1"/>
  <c r="M278" i="1"/>
  <c r="M304" i="1" s="1"/>
  <c r="M224" i="1"/>
  <c r="M196" i="1"/>
  <c r="M168" i="1"/>
  <c r="M140" i="1"/>
  <c r="M112" i="1"/>
  <c r="M84" i="1"/>
  <c r="M56" i="1"/>
  <c r="M28" i="1"/>
  <c r="M223" i="1"/>
  <c r="M195" i="1"/>
  <c r="M167" i="1"/>
  <c r="M139" i="1"/>
  <c r="M111" i="1"/>
  <c r="M83" i="1"/>
  <c r="M55" i="1"/>
  <c r="M27" i="1"/>
  <c r="M222" i="1"/>
  <c r="M194" i="1"/>
  <c r="M166" i="1"/>
  <c r="M138" i="1"/>
  <c r="M110" i="1"/>
  <c r="M82" i="1"/>
  <c r="M54" i="1"/>
  <c r="M26" i="1"/>
  <c r="M221" i="1"/>
  <c r="M193" i="1"/>
  <c r="M165" i="1"/>
  <c r="M137" i="1"/>
  <c r="M109" i="1"/>
  <c r="M81" i="1"/>
  <c r="M53" i="1"/>
  <c r="M25" i="1"/>
  <c r="M220" i="1"/>
  <c r="M192" i="1"/>
  <c r="M164" i="1"/>
  <c r="M136" i="1"/>
  <c r="M108" i="1"/>
  <c r="M80" i="1"/>
  <c r="M52" i="1"/>
  <c r="M24" i="1"/>
  <c r="M219" i="1"/>
  <c r="M191" i="1"/>
  <c r="M163" i="1"/>
  <c r="M135" i="1"/>
  <c r="M107" i="1"/>
  <c r="M79" i="1"/>
  <c r="M51" i="1"/>
  <c r="M23" i="1"/>
  <c r="M218" i="1"/>
  <c r="M190" i="1"/>
  <c r="M162" i="1"/>
  <c r="M134" i="1"/>
  <c r="M106" i="1"/>
  <c r="M78" i="1"/>
  <c r="M50" i="1"/>
  <c r="M22" i="1"/>
  <c r="M217" i="1"/>
  <c r="M189" i="1"/>
  <c r="M161" i="1"/>
  <c r="M133" i="1"/>
  <c r="M105" i="1"/>
  <c r="M77" i="1"/>
  <c r="M49" i="1"/>
  <c r="M21" i="1"/>
  <c r="M248" i="1"/>
  <c r="M254" i="1" s="1"/>
  <c r="L169" i="1"/>
  <c r="M169" i="1" s="1"/>
  <c r="L113" i="1"/>
  <c r="M113" i="1" s="1"/>
  <c r="L85" i="1"/>
  <c r="M85" i="1" s="1"/>
  <c r="L225" i="1"/>
  <c r="M225" i="1" s="1"/>
  <c r="L57" i="1"/>
  <c r="M57" i="1" s="1"/>
  <c r="L197" i="1"/>
  <c r="M197" i="1" s="1"/>
  <c r="L29" i="1"/>
  <c r="M29" i="1" s="1"/>
  <c r="L141" i="1"/>
  <c r="M141" i="1" s="1"/>
  <c r="M238" i="1" l="1"/>
  <c r="L238" i="1"/>
</calcChain>
</file>

<file path=xl/sharedStrings.xml><?xml version="1.0" encoding="utf-8"?>
<sst xmlns="http://schemas.openxmlformats.org/spreadsheetml/2006/main" count="1911" uniqueCount="863">
  <si>
    <t>Załącznik nr 2 do SWZ</t>
  </si>
  <si>
    <t>Lp.</t>
  </si>
  <si>
    <t>Charakterystyka produktu</t>
  </si>
  <si>
    <t>Przykładowy produkt spełniajacy wymagania</t>
  </si>
  <si>
    <t>Oferowany podukt</t>
  </si>
  <si>
    <t xml:space="preserve">Wielkość opakowania </t>
  </si>
  <si>
    <t xml:space="preserve">Ilość </t>
  </si>
  <si>
    <t xml:space="preserve">Cena netto [PLN] za szt./op. </t>
  </si>
  <si>
    <t>Wartość netto [PLN] 
(kol. 8 x kol. 9)</t>
  </si>
  <si>
    <t>Stawka VAT [%]</t>
  </si>
  <si>
    <t>Wartość podatku VAT [PLN] 
(kol. 10 x kol. 11)</t>
  </si>
  <si>
    <t>Wartość brutto [PLN] 
(kol. 10 + kol. 12)</t>
  </si>
  <si>
    <t>Numer katalogowy</t>
  </si>
  <si>
    <t>szt.</t>
  </si>
  <si>
    <t>Razem pakiet nr 1</t>
  </si>
  <si>
    <t>Formularz asortymentowo-cenowy</t>
  </si>
  <si>
    <t>122-3832</t>
  </si>
  <si>
    <t>Agilent Technologies</t>
  </si>
  <si>
    <t>122-5532</t>
  </si>
  <si>
    <t>160-2255-30</t>
  </si>
  <si>
    <t>5181-3323</t>
  </si>
  <si>
    <t>5183-4757</t>
  </si>
  <si>
    <t>5188-5367</t>
  </si>
  <si>
    <t>5188-6495</t>
  </si>
  <si>
    <t>5190-3167</t>
  </si>
  <si>
    <t>G1099-20133</t>
  </si>
  <si>
    <t>G2855-20555</t>
  </si>
  <si>
    <t>G3170-80103</t>
  </si>
  <si>
    <t>G3182-61580</t>
  </si>
  <si>
    <t>G3188-27501</t>
  </si>
  <si>
    <t>G7005-60061</t>
  </si>
  <si>
    <t>RMSH-2</t>
  </si>
  <si>
    <t>1535-4970</t>
  </si>
  <si>
    <t>G1946-20213</t>
  </si>
  <si>
    <t>122-7032UI</t>
  </si>
  <si>
    <t>011444-001-00</t>
  </si>
  <si>
    <t>Gerstel</t>
  </si>
  <si>
    <t>Parker</t>
  </si>
  <si>
    <t>5191-5851</t>
  </si>
  <si>
    <t>Nasadka uszczelniająca do zaworu upustowego pompy G1313A, G1329A/B, G1367A/B/C, G1367Agilent Technologies, do chromatografu cieczowego LC/MS/MS , 1 sztuka</t>
  </si>
  <si>
    <t>5067-4728</t>
  </si>
  <si>
    <t>01018-22707</t>
  </si>
  <si>
    <t>5063-6589</t>
  </si>
  <si>
    <t>5001-3743</t>
  </si>
  <si>
    <t>0905-1175</t>
  </si>
  <si>
    <t>G1969-85000</t>
  </si>
  <si>
    <t>G7604-60000</t>
  </si>
  <si>
    <t>0905-1014</t>
  </si>
  <si>
    <t>G1946-20274</t>
  </si>
  <si>
    <t>G1960-20032</t>
  </si>
  <si>
    <t>0100-1855</t>
  </si>
  <si>
    <t>RMSN-2</t>
  </si>
  <si>
    <t>RMSN-4</t>
  </si>
  <si>
    <t>1460-2571</t>
  </si>
  <si>
    <t>05971-80103</t>
  </si>
  <si>
    <t>G7002-80103</t>
  </si>
  <si>
    <t>G3870-60301</t>
  </si>
  <si>
    <t>8660-0791</t>
  </si>
  <si>
    <t>05980-60051</t>
  </si>
  <si>
    <t>8660-0852</t>
  </si>
  <si>
    <t>5080-5400</t>
  </si>
  <si>
    <t>8650-0030</t>
  </si>
  <si>
    <t>8660-0827</t>
  </si>
  <si>
    <t>G1367-87017</t>
  </si>
  <si>
    <t>G1367-87202</t>
  </si>
  <si>
    <t>0101-1416</t>
  </si>
  <si>
    <t>G4226-87201</t>
  </si>
  <si>
    <t>G1367-87012</t>
  </si>
  <si>
    <t>5041-2168</t>
  </si>
  <si>
    <t>5062-8517</t>
  </si>
  <si>
    <t>5042-8517</t>
  </si>
  <si>
    <t>0100-1259</t>
  </si>
  <si>
    <t>5067-6189</t>
  </si>
  <si>
    <t>5023-0271</t>
  </si>
  <si>
    <t>G1316-87303</t>
  </si>
  <si>
    <t>959764-902</t>
  </si>
  <si>
    <t>821725-901</t>
  </si>
  <si>
    <t>699775-901</t>
  </si>
  <si>
    <t>959758-901</t>
  </si>
  <si>
    <t>G4513-80220</t>
  </si>
  <si>
    <t>G4513-80210</t>
  </si>
  <si>
    <t>160-7625-5</t>
  </si>
  <si>
    <t>5062-3508</t>
  </si>
  <si>
    <t>5181-3354</t>
  </si>
  <si>
    <t>G1315-87311</t>
  </si>
  <si>
    <t>G1312-60020</t>
  </si>
  <si>
    <t>5042-1303</t>
  </si>
  <si>
    <t>5063-6586</t>
  </si>
  <si>
    <t>G1312-87305</t>
  </si>
  <si>
    <t>G1312-87306</t>
  </si>
  <si>
    <t>G1312-60003</t>
  </si>
  <si>
    <t>G1958-60137</t>
  </si>
  <si>
    <t>0890-1915</t>
  </si>
  <si>
    <t>0101-1409</t>
  </si>
  <si>
    <t>9301-6524</t>
  </si>
  <si>
    <t>9301-6526</t>
  </si>
  <si>
    <t>5043-1193</t>
  </si>
  <si>
    <t>8710-1931</t>
  </si>
  <si>
    <t>5500-1243</t>
  </si>
  <si>
    <t>G1316-87300</t>
  </si>
  <si>
    <t>699975-302</t>
  </si>
  <si>
    <t>927975-902</t>
  </si>
  <si>
    <t>5043-1221</t>
  </si>
  <si>
    <t>G1960-67100</t>
  </si>
  <si>
    <t>G1969-20014</t>
  </si>
  <si>
    <t>G1960-20031</t>
  </si>
  <si>
    <t>G1946-20275</t>
  </si>
  <si>
    <t>5183-4695</t>
  </si>
  <si>
    <t>873700-902</t>
  </si>
  <si>
    <t>820555-901</t>
  </si>
  <si>
    <t>19091S-433UI</t>
  </si>
  <si>
    <t>685975-302</t>
  </si>
  <si>
    <t>RDT-1020</t>
  </si>
  <si>
    <t>RDT-1023</t>
  </si>
  <si>
    <t>05971-60571</t>
  </si>
  <si>
    <t>G2855-20530</t>
  </si>
  <si>
    <t>G3186-60581</t>
  </si>
  <si>
    <t>G1312-60066</t>
  </si>
  <si>
    <t>5067-6595</t>
  </si>
  <si>
    <t>G1312-60067</t>
  </si>
  <si>
    <t>5062-2484</t>
  </si>
  <si>
    <t>5065-9978</t>
  </si>
  <si>
    <t>G7167-68730</t>
  </si>
  <si>
    <t>G2589-20044</t>
  </si>
  <si>
    <t>G4267-87201</t>
  </si>
  <si>
    <t>G4267-87012</t>
  </si>
  <si>
    <t>5068-0209</t>
  </si>
  <si>
    <t>993967-902</t>
  </si>
  <si>
    <t>695675-901</t>
  </si>
  <si>
    <t>858700-902</t>
  </si>
  <si>
    <t>858700-914</t>
  </si>
  <si>
    <t>699675-902</t>
  </si>
  <si>
    <t>959941-902</t>
  </si>
  <si>
    <t>693975-302</t>
  </si>
  <si>
    <t>G1312-67302</t>
  </si>
  <si>
    <t>G1960-80039</t>
  </si>
  <si>
    <t>6040-1444</t>
  </si>
  <si>
    <t>0515-0380</t>
  </si>
  <si>
    <t>0515-1103</t>
  </si>
  <si>
    <t>G1969-20148</t>
  </si>
  <si>
    <t>G1946-20194</t>
  </si>
  <si>
    <t>5500-1191</t>
  </si>
  <si>
    <t>G7116-60051</t>
  </si>
  <si>
    <t>G1311-60001</t>
  </si>
  <si>
    <t>5022-2159</t>
  </si>
  <si>
    <t>5061-3356</t>
  </si>
  <si>
    <t>G1312-87300</t>
  </si>
  <si>
    <t>0100-1516</t>
  </si>
  <si>
    <t>0890-1763</t>
  </si>
  <si>
    <t>G7000-60827</t>
  </si>
  <si>
    <t>9301-6525</t>
  </si>
  <si>
    <t>G3911-30000</t>
  </si>
  <si>
    <t>G1312-23201</t>
  </si>
  <si>
    <t>G3870-67720</t>
  </si>
  <si>
    <t>G7000-65710</t>
  </si>
  <si>
    <t>01018-60025</t>
  </si>
  <si>
    <t>9300-2576</t>
  </si>
  <si>
    <t>G7129-87200</t>
  </si>
  <si>
    <t>G7129-87017</t>
  </si>
  <si>
    <t>G1312-60025</t>
  </si>
  <si>
    <t>G7111-60061</t>
  </si>
  <si>
    <t>G1312-60071</t>
  </si>
  <si>
    <t>5065-4445</t>
  </si>
  <si>
    <t>5042-8507</t>
  </si>
  <si>
    <t>G1312-87301</t>
  </si>
  <si>
    <t>G1353-68750</t>
  </si>
  <si>
    <t>5067-1540</t>
  </si>
  <si>
    <t>5042-8952</t>
  </si>
  <si>
    <t>G1313-87301</t>
  </si>
  <si>
    <t>G4226-60301</t>
  </si>
  <si>
    <t>G1312-68711</t>
  </si>
  <si>
    <t>G1311-60002</t>
  </si>
  <si>
    <t>G1311-25200</t>
  </si>
  <si>
    <t>5181-8836</t>
  </si>
  <si>
    <t>G3440-81013</t>
  </si>
  <si>
    <t>G3440-81011</t>
  </si>
  <si>
    <t>5065-4454</t>
  </si>
  <si>
    <t>0905-1420</t>
  </si>
  <si>
    <t>G4267-60500</t>
  </si>
  <si>
    <t>G2571-67477</t>
  </si>
  <si>
    <t>G1958-60135</t>
  </si>
  <si>
    <t>G1958-68000</t>
  </si>
  <si>
    <t>G1958-00001</t>
  </si>
  <si>
    <t>G1958-00040</t>
  </si>
  <si>
    <t>G1958-20006</t>
  </si>
  <si>
    <t>G1958-20041</t>
  </si>
  <si>
    <t>G1958-20051</t>
  </si>
  <si>
    <t>G1958-20052</t>
  </si>
  <si>
    <t>G1958-20053</t>
  </si>
  <si>
    <t>G1958-20055</t>
  </si>
  <si>
    <t>G1958-20054</t>
  </si>
  <si>
    <t>G1958-60010</t>
  </si>
  <si>
    <t>G1958-60020</t>
  </si>
  <si>
    <t>1460-2937</t>
  </si>
  <si>
    <t>G1316-60019</t>
  </si>
  <si>
    <t>9300-2575</t>
  </si>
  <si>
    <t>G6301-20342</t>
  </si>
  <si>
    <t>G1329-87017</t>
  </si>
  <si>
    <t>G1313-87201</t>
  </si>
  <si>
    <t>01078-87302</t>
  </si>
  <si>
    <t>0101-1417</t>
  </si>
  <si>
    <t>G7000-20026</t>
  </si>
  <si>
    <t>5067-5966</t>
  </si>
  <si>
    <t>5067-4650</t>
  </si>
  <si>
    <t>5500-1190</t>
  </si>
  <si>
    <t>5500-1189</t>
  </si>
  <si>
    <t>5043-0924</t>
  </si>
  <si>
    <t>5067-4651</t>
  </si>
  <si>
    <t>5067-4647</t>
  </si>
  <si>
    <t>5067-4648</t>
  </si>
  <si>
    <t>5067-4652</t>
  </si>
  <si>
    <t>5067-4649</t>
  </si>
  <si>
    <t>5500-1188</t>
  </si>
  <si>
    <t>5183-4647</t>
  </si>
  <si>
    <t>G1964-80112</t>
  </si>
  <si>
    <t xml:space="preserve"> G2571-67001</t>
  </si>
  <si>
    <t>X3702-68201</t>
  </si>
  <si>
    <t>0100-1919</t>
  </si>
  <si>
    <t>0905-1717</t>
  </si>
  <si>
    <t xml:space="preserve">5068-0198 </t>
  </si>
  <si>
    <t>G7167-60020</t>
  </si>
  <si>
    <t>G2255-68700</t>
  </si>
  <si>
    <t>0905-1503</t>
  </si>
  <si>
    <t>G7129-60500</t>
  </si>
  <si>
    <t>Drawer-Kit 100 x 2 mL Vials Classic - Zestaw szuflad 100 x 2 mL fiolki</t>
  </si>
  <si>
    <t>G7129-68210</t>
  </si>
  <si>
    <t>G4220-60022</t>
  </si>
  <si>
    <t>5068-0201</t>
  </si>
  <si>
    <t>01090-87308</t>
  </si>
  <si>
    <t>5067-4655</t>
  </si>
  <si>
    <t>5067-4124</t>
  </si>
  <si>
    <t>G4220-60028</t>
  </si>
  <si>
    <t>G4220-81012</t>
  </si>
  <si>
    <t>0905-1719</t>
  </si>
  <si>
    <t>5043-1190</t>
  </si>
  <si>
    <t>G7111-67701</t>
  </si>
  <si>
    <t xml:space="preserve">G4204-60022 </t>
  </si>
  <si>
    <t>5067-5716</t>
  </si>
  <si>
    <t>5068-0202</t>
  </si>
  <si>
    <t>G4220-20020</t>
  </si>
  <si>
    <t xml:space="preserve">G4220-81013 </t>
  </si>
  <si>
    <t>5068-0207</t>
  </si>
  <si>
    <t>op. 
(10 szt.)</t>
  </si>
  <si>
    <t>op. 
(50 szt.)</t>
  </si>
  <si>
    <t>op.
(25 szt.)</t>
  </si>
  <si>
    <t>op.
(10 szt.)</t>
  </si>
  <si>
    <t>op. 
(1 litr)</t>
  </si>
  <si>
    <t>op.
(5 szt.)</t>
  </si>
  <si>
    <t>op.
(2 szt.)</t>
  </si>
  <si>
    <t>op. 
(100 ml)</t>
  </si>
  <si>
    <t>op</t>
  </si>
  <si>
    <t>op. 
(15 szt.)</t>
  </si>
  <si>
    <t>op.
(100 szt.)</t>
  </si>
  <si>
    <t>op. 
(1 para)</t>
  </si>
  <si>
    <t>op.
(4 szt.)</t>
  </si>
  <si>
    <t>op. 
(6 szt.)</t>
  </si>
  <si>
    <t>op.</t>
  </si>
  <si>
    <t>op. 
(5 szt.)</t>
  </si>
  <si>
    <t>op. (3 szt.)</t>
  </si>
  <si>
    <t>op. (5 szt.)</t>
  </si>
  <si>
    <t>op. (0,5 ml)</t>
  </si>
  <si>
    <t>op. (6 szt.)</t>
  </si>
  <si>
    <t xml:space="preserve"> szt.</t>
  </si>
  <si>
    <t>xxxx</t>
  </si>
  <si>
    <t>35005-102130</t>
  </si>
  <si>
    <t>Thermo Scientific</t>
  </si>
  <si>
    <t>35005-012101</t>
  </si>
  <si>
    <t>35003-102146</t>
  </si>
  <si>
    <t>10046-748</t>
  </si>
  <si>
    <t>Razem pakiet nr 2</t>
  </si>
  <si>
    <t>Waters</t>
  </si>
  <si>
    <t xml:space="preserve">186003975
</t>
  </si>
  <si>
    <t>szt</t>
  </si>
  <si>
    <t>Razem pakiet nr 3</t>
  </si>
  <si>
    <t>Razem pakiet nr 4</t>
  </si>
  <si>
    <t>LCPAK00A1</t>
  </si>
  <si>
    <t>MERCK</t>
  </si>
  <si>
    <t>IQ700XPKIT</t>
  </si>
  <si>
    <t>EDSKIT001</t>
  </si>
  <si>
    <t>ASMUVLPA1</t>
  </si>
  <si>
    <t>ZFA10UVA1</t>
  </si>
  <si>
    <t>ZIXUVLPA1</t>
  </si>
  <si>
    <t>ZIQUVLPA1</t>
  </si>
  <si>
    <t>SPR0LSIA1</t>
  </si>
  <si>
    <t>MPGL04001</t>
  </si>
  <si>
    <t>SYN185UV1</t>
  </si>
  <si>
    <t>Razem pakiet nr 5</t>
  </si>
  <si>
    <t>Phenomenex</t>
  </si>
  <si>
    <t>Razem pakiet nr 6</t>
  </si>
  <si>
    <t>EO-MA-12</t>
  </si>
  <si>
    <t>Hydrolab</t>
  </si>
  <si>
    <t>EJ 5000-0</t>
  </si>
  <si>
    <t>EOW-011-10</t>
  </si>
  <si>
    <t xml:space="preserve">Ferrule (Tuleja), 0.5mm, grafitowa (Graphite) 0.32, col, do chramatografu gazowego z detektorem FID  firmy Agilent Technologies (w posiadaniu zamawiającego). </t>
  </si>
  <si>
    <t>5080-8853</t>
  </si>
  <si>
    <t>5183-4757-100</t>
  </si>
  <si>
    <t>5183-4701</t>
  </si>
  <si>
    <t>Razem pakiet nr 7</t>
  </si>
  <si>
    <t>Kolumna do chromataografu 1200 series firmy Agilent Technologies,  będącego w posiadaniu Zamawiającego. Parametry: długość 250 mm, średnica wewnętrzna 4.6 mm, praca w fazie: Fusion-RP, wielkość ziarna: 4 µm, średnica porów 80 A.</t>
  </si>
  <si>
    <t>PHX-00G-4424-E0</t>
  </si>
  <si>
    <t>Prekolumna ochronna do Fusion-RP 4 x 3.0 mm ID, do chromataografu 1200 series, będącego w posiadaniu Zamawiającego.</t>
  </si>
  <si>
    <t>AJ0-7557</t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</si>
  <si>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(10 szt. w op.)</t>
    </r>
  </si>
  <si>
    <t>Lampa DAD do detektora G1315C/D oraz G1365C/D do chromatografów cieczowych firmy  Agilent Technologie, z czytnikiem będących w posiadaniu Zamawiającego.</t>
  </si>
  <si>
    <t xml:space="preserve">Igła do autosaplera G1313A HPLC będącą w posiadaniu zamawiającego </t>
  </si>
  <si>
    <t>Łożysko igły Standard needle seat, PEEK, 0.17 mm id capillary, 2.3 µL  do chromatografu cieczowego  1200 series będący w posiadaniu Zamawiającego</t>
  </si>
  <si>
    <t>Lampa UV do detektora DAD modele G1315 A/B do HPLC Agilent 1100/1200 będącego w posiadaniu Zamawiającego</t>
  </si>
  <si>
    <t>5182-1530</t>
  </si>
  <si>
    <t>Filtr przepływowy wykonany ze stali nierdzewnej, dedykowany do pracy z wysokociśnieniowymi chromatografami cieczowymi (1200 bar), składający się z obudowy, wymiennych wkładów filtrujących o średnicy 2mm i porami o średnicy 0,3µm, oraz z przyłączeniowych kapilar stalowych z przyłączem męskim 1/16 cala, do chromatografu cieczowego LC/MS/MS firmy Agilent Technologies  (w posiadaniu zamawiającego) lub równoważny.</t>
  </si>
  <si>
    <t>RR700AC01</t>
  </si>
  <si>
    <t>Rephile</t>
  </si>
  <si>
    <t>RR700CP02</t>
  </si>
  <si>
    <t>LW-JAPLPKKIT</t>
  </si>
  <si>
    <t>RR700Q301</t>
  </si>
  <si>
    <t>RATANKVN7</t>
  </si>
  <si>
    <t>RAFFC7250</t>
  </si>
  <si>
    <t>Filtr Genie AC Pack przeznaczony jest do wstępnego oczyszczania systemu wodnego Genie w celu usunięcia wolnego chloru z wody wodociągowej. Ciśnienie  ≥20 bar, przepływ ≥2L/min, φ90mm. Dedykowany systemowi Genie G10 TOC  Rephile w posiadaniu Zamawiającego</t>
  </si>
  <si>
    <t>Genie P Pack for harder water- przeznaczony  do usuwania cząstek, związków organicznych i wolnego chloru z wody kranowej. Ciśnienie  ≥20 bar, przepływ ≥2L/min, φ90mm. Dedykowany systemowi Genie G10 TOC  Rephile w posiadaniu Zamawiającego</t>
  </si>
  <si>
    <t>Zestaw wkładów prefiltra 1 kpl. Dedykowany systemowi Genie G10 TOC  Rephile w posiadaniu Zamawiającego</t>
  </si>
  <si>
    <t>filtr Genie U Pack low TOC przeznaczony  do usuwania zanieczyszczeń jonowych i organicznych poniżej poziomu śladowego. Ciśnienie  ≥20 bar, przepływ ≥2L/min, φ90mm, pojemnośc dynamiczna ≥30 gNaCl. Dedykowany systemowi Genie G10 TOC  Rephile w posiadaniu Zamawiającego</t>
  </si>
  <si>
    <t>Tank vent filter for Genie/NuZar - Filtr odpowietrzający zbiornika ze pochłaniaczem CO2. Dedykowany systemowi Genie G10 TOC  Rephile w posiadaniu Zamawiającego</t>
  </si>
  <si>
    <t>Final filter for Genie / NuZar (0.2 μm PES)- Filtr kapsułkowy PES o średnicy 0,2 µm o wysokim strumieniu  przeznaczony do wody wolnej od cząstek stałych i bakterii w miejscu dozowani . Dedykowany systemowi Genie G10 TOC  Rephile w posiadaniu Zamawiającego</t>
  </si>
  <si>
    <t>Elektroda pH-metryczna A 162 2m DIN ID do miareczkowania kwas-zasada w środowisku wodnym, z czytnikiem temperatury Pt1000, szklana, zakres temp.: od -5 do +100 st.C, kompatybilna z titratorem serii TitroLine 7000 Xylem Analitycs (w posiadaniu Zamawiającego) lub równoważne.</t>
  </si>
  <si>
    <t xml:space="preserve">SI Analytics a xylem brand </t>
  </si>
  <si>
    <t>Mettler Toledo</t>
  </si>
  <si>
    <t>Kolumna analityczna SUPELCOSIL LC-18-T 5 µm 25 cm x 4.6 mm do oznaczeń zawartości kwasów organicznych i kwasu L-askorbinowego  do chromatografu cieczowego. Parametry:wymiary wewnętrzne: 25 cm x 4.6 mm, wielkość ziaren: 5 µm, wielkość porów 120 Å, powierzchnia ziaren 170 m2/g; pokrycie powierzchni: 3.1 μmol/m2, macierz: żel krzemionkowy (granule sferyczne); grupa aktywna macierzy: Faza C18 (oktadecylowa). DOstosowana do pracy przy temperaturze nie mniejszej niż 70 st C i ciśnieniu nie mniejszym niż 400 bar.</t>
  </si>
  <si>
    <t>Sigma</t>
  </si>
  <si>
    <t>AL0006-N</t>
  </si>
  <si>
    <t>00G-4424-E0</t>
  </si>
  <si>
    <t>8B-S012-JCH</t>
  </si>
  <si>
    <t>op. (30 szt.)</t>
  </si>
  <si>
    <t xml:space="preserve">Końcówka do homogenizatora ultradźwiękowego VCX 750 firmy Sonics (będącego w posiadaniu Zamawiającego), średnica końcówki - 25 mm, końcówka typu „solid”, amplituda drgań: 35 μm, zalecana objętość próbki: 200 do 1000 ml.
</t>
  </si>
  <si>
    <t>630-0209</t>
  </si>
  <si>
    <t>SONICS</t>
  </si>
  <si>
    <t xml:space="preserve">Wymienne zakończenie końcówki do homogenizatora ultradźwiękowego VCX 750 firmy Sonics (będącego w posiadaniu Zamawiającego), średnica zakończenia - 19 mm, amplituda drgań: 60 μm, zalecana objętość próbki: 100 do 500 ml.
</t>
  </si>
  <si>
    <t>630-0407</t>
  </si>
  <si>
    <t>SHI-920-00139-01</t>
  </si>
  <si>
    <t>Shimpol</t>
  </si>
  <si>
    <t>SHI-221-75187</t>
  </si>
  <si>
    <t>BKL-B06-101-A050</t>
  </si>
  <si>
    <t>op. (40 szt.)</t>
  </si>
  <si>
    <t>op. (10 szt.)</t>
  </si>
  <si>
    <t xml:space="preserve">szt. </t>
  </si>
  <si>
    <t>Supelco</t>
  </si>
  <si>
    <t>25WE181ESJ</t>
  </si>
  <si>
    <t>KNAUER</t>
  </si>
  <si>
    <t>Analytic Jena</t>
  </si>
  <si>
    <t>xxx</t>
  </si>
  <si>
    <t>D3750</t>
  </si>
  <si>
    <t>D50229</t>
  </si>
  <si>
    <t>D50231</t>
  </si>
  <si>
    <t>D50233</t>
  </si>
  <si>
    <t>Z226181</t>
  </si>
  <si>
    <t>Shott</t>
  </si>
  <si>
    <t>Filtr  do systemu oczyszczania wody Elix3 o nr seryjnym F8KM89371D  (w posiadaniu Zamawiającego) lub równoważne.</t>
  </si>
  <si>
    <t>PR0G00001</t>
  </si>
  <si>
    <t>Millipore</t>
  </si>
  <si>
    <t>SIMFILTER</t>
  </si>
  <si>
    <t>SIPK0SIA1</t>
  </si>
  <si>
    <t>TANKMPK01</t>
  </si>
  <si>
    <t>Tabletki chlorowe do systemu oczyszczania wody Milipore Elix  3 (w posiadaniu Zamawiającego) lub równoważne.</t>
  </si>
  <si>
    <t>ZWCL01F50</t>
  </si>
  <si>
    <t>op. 
(45 szt.)</t>
  </si>
  <si>
    <t xml:space="preserve">Agilent </t>
  </si>
  <si>
    <t>Kwarcowa rurka Centralna (Centre Tube 2.0) do aparatu iCAP 6500 DUO Series, będącego w posiadaniu Zamawiającego.</t>
  </si>
  <si>
    <t>Wężyk z PCV o średnicy wewnętrznej 0.010 cala (0.254 mm) pomarańczowo-niebieski do aparatu iCAP 6500 DUO Series, będącego w posiadaniu Zamawiającego.</t>
  </si>
  <si>
    <t>Tube-PVCSD-10</t>
  </si>
  <si>
    <t>SpectroLab</t>
  </si>
  <si>
    <t xml:space="preserve">Quartz (elementy szklane) pasujące do aparatu iCAP 6500 DUO Series, będącego w posiadaniu przez Zamawiającego. </t>
  </si>
  <si>
    <t>p/n 842312051591</t>
  </si>
  <si>
    <t xml:space="preserve">Nebulizer (element szklany) pasujący do aparatu iCAP 6500 DUO Series, będącego w posiadaniu przez Zamawiającego. </t>
  </si>
  <si>
    <t>p/n 842312051331</t>
  </si>
  <si>
    <t xml:space="preserve">Komplet o-ringów (elementy gumowe) pasujące do aparatu iCAP 6500 DUO Series, będącego w posiadaniu przez Zamawiającego. </t>
  </si>
  <si>
    <t>p/n 842312051401</t>
  </si>
  <si>
    <t xml:space="preserve">Palnik plazmowy (element szklany) pasujący do  aparatu iCAP 6500 DUO Series, będącego w posiadaniu przez Zamawiającego. </t>
  </si>
  <si>
    <t>p/n 842312051841</t>
  </si>
  <si>
    <t>Wężyki do podawania i odbierania próbki ICP-OES: MS0.64OW Orange/With</t>
  </si>
  <si>
    <t>MS0.64OW</t>
  </si>
  <si>
    <r>
      <t>Duo Adaptor (element szklany) do aparatu ICP-OES iCap 6500, będącego w posiadaniu przez Zamawiającego.</t>
    </r>
    <r>
      <rPr>
        <sz val="11"/>
        <color rgb="FFFF0000"/>
        <rFont val="Aptos Narrow"/>
        <family val="2"/>
        <charset val="238"/>
        <scheme val="minor"/>
      </rPr>
      <t xml:space="preserve"> </t>
    </r>
  </si>
  <si>
    <t xml:space="preserve">Nebulizer (element szklany) pasujący do posiadanego przez Zamawiającego aparatu ICP-MS (0.4-2.0ml/min)/ lub 400uL/min </t>
  </si>
  <si>
    <t>4600356/BRE0009386</t>
  </si>
  <si>
    <t xml:space="preserve">Spectro-Lab </t>
  </si>
  <si>
    <t>Tuba katalityczna, mamalgamator łącznik amalgamatora - kpl. części do analizatora rtęci AMA 254, będącego w posiadaniu Zamawiającego.</t>
  </si>
  <si>
    <t>USER_KIT/ EV 1312</t>
  </si>
  <si>
    <t xml:space="preserve"> SpektroLab/ EVAL</t>
  </si>
  <si>
    <t xml:space="preserve">Anhydrane (Magnesium Perchlorate) do stosowania w aparacie do bezpośredniego oznaczania zawartości węgla i azotu producenta Leco, model: Truscpec N, FP528, FP628, będącego w posiadaniu Zamawiającego. </t>
  </si>
  <si>
    <t>501-171-HAZ / B1161</t>
  </si>
  <si>
    <t>Leco/ Eval</t>
  </si>
  <si>
    <t xml:space="preserve">Lecosorb Sodium Hydroxide do stosowania w aparacie do bezpośredniego oznaczania zawartości węgla i azotu producenta Leco, model: Truscpec N, FP528, FP628, będącego w posiadaniu Zamawiającego. </t>
  </si>
  <si>
    <t>502-174-HAZ/ B1316</t>
  </si>
  <si>
    <t xml:space="preserve">Katalizator pochłaniający wilgoć do stosowania w aparacie do bezpośredniego oznaczania zawartości węgla i azotu producenta Leco, model: Truscpec N, FP528, FP628, będącego w posiadaniu Zamawiającego. </t>
  </si>
  <si>
    <t>502-049/ B1061</t>
  </si>
  <si>
    <t xml:space="preserve">Duże folie do próbek stałych - Large Tin Foil Cubs do stosowania w aparacie do bezpośredniego oznaczania zawartości węgla i azotu producenta Leco, model: Truscpec N, FP528, FP628, będącego w posiadaniu Zamawiającego. </t>
  </si>
  <si>
    <t>502-397-400/ D9003</t>
  </si>
  <si>
    <t>Folia cynowa używana do zawijania próbek przy oznazcaniu węgla i azotu do stosowania w aparacie do bezpośredniego oznaczania zawartości węgla i azotu producenta Leco, model: Truscpec N, FP528, FP628, będącego w posiadaniu Zamawiającego.</t>
  </si>
  <si>
    <t>502-186-100/ D90110a</t>
  </si>
  <si>
    <t>Pałeczki miedziane do stosowania w aparacie do bezpośredniego oznaczania zawartości węgla i azotu producenta Leco, model: Truscpec N, FP528, FP628, będącego w posiadaniu Zamawiającego.</t>
  </si>
  <si>
    <t>502-878/ EV0111</t>
  </si>
  <si>
    <t>Tygle do próbek stałych do stosowania w aparacie do bezpośredniego oznaczania zawartości węgla i azotu producenta Leco, model: Truscpec N, FP528, FP628, będącego w posiadaniu Zamawiającego.</t>
  </si>
  <si>
    <t>614-961-110C4065</t>
  </si>
  <si>
    <t>Lanca szklana Oxygen Lance Long, Lance length 5.25"do stosowania w aparacie do bezpośredniego oznaczania zawartości węgla i azotu producenta Leco, model: Truscpec N, FP528, FP628, będącego w posiadaniu Zamawiającego.</t>
  </si>
  <si>
    <t>616-146/ C4051</t>
  </si>
  <si>
    <t>Wióry miedziane (copper turnings) do stosowania w aparacie do bezpośredniego oznaczania zawartości węgla i azotu producenta Leco, model: Truscpec N, FP528, FP628, będącego w posiadaniu Zamawiającego.</t>
  </si>
  <si>
    <t>502-656/ B1107</t>
  </si>
  <si>
    <t>Wata kwarcowa (włna krzemiankowa)do bezpośredniego oznaczania zawartości węgla i azotu stosowana w aparacie producenta Leco, model: Truspec N, FP528, FP628, będącego w posiadaniu Zamawiającego; (1 op. oznacza 10 pasków wełny kwarcowej).</t>
  </si>
  <si>
    <t>608-379/ B1192</t>
  </si>
  <si>
    <t>Wełny żelaznej 450 g, do aparatu CNS, model TruSpec, będącego w posiadaniu Zamawiającego</t>
  </si>
  <si>
    <t>502-310</t>
  </si>
  <si>
    <t>Kapsułki cynowe 20 x 8 mm do aparatu CNS, model TruSpec, będącego w posiadaniu Zamawiającego.</t>
  </si>
  <si>
    <t>502-167</t>
  </si>
  <si>
    <t>Rurka katalizatora do aparatu CNS, model: Truscpec, będącego w posiadaniu Zamawiającego.</t>
  </si>
  <si>
    <t>619-154</t>
  </si>
  <si>
    <t>Eval</t>
  </si>
  <si>
    <t>454 g</t>
  </si>
  <si>
    <t>500 g</t>
  </si>
  <si>
    <t>50 g</t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</si>
  <si>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(400 szt. w op.)</t>
    </r>
  </si>
  <si>
    <r>
      <t xml:space="preserve">op.                          </t>
    </r>
    <r>
      <rPr>
        <i/>
        <sz val="11"/>
        <rFont val="Aptos Narrow"/>
        <family val="2"/>
        <charset val="238"/>
        <scheme val="minor"/>
      </rPr>
      <t>(1000 szt. w op.)</t>
    </r>
  </si>
  <si>
    <t>100 g</t>
  </si>
  <si>
    <t>Filtr współpracujący z filtrem IPAK Quanta do stacji oczyszczania wody  MilliQ IQ 7000 będącego w posadaniu Zamawiającego</t>
  </si>
  <si>
    <t>IPAKMETA1</t>
  </si>
  <si>
    <t>Filtr - do stacji oczyszczania wody - MilliQ IQ 7000 będącego  w posiadaniu Zamawiającego</t>
  </si>
  <si>
    <t>IPAKQUAA1</t>
  </si>
  <si>
    <t>Filtr oddechowy o średnicy porów 0.22 µm do stacji oczyszczania wody  MilliQ IQ 7000 będącego w posadaniu Zamawiającego</t>
  </si>
  <si>
    <t>MPGP002A1</t>
  </si>
  <si>
    <t>PR0G0T0S2</t>
  </si>
  <si>
    <t>Wkład piankowy, z włókniny polipropylenowej, bakteriostatyczny, 5 mikronów, z nanosrebrem</t>
  </si>
  <si>
    <t>FCPS5-AB</t>
  </si>
  <si>
    <t>AQUAFILTER</t>
  </si>
  <si>
    <t>Wkład piankowy, bakteriostatyczny, 1 mikron, z nanosrebrem</t>
  </si>
  <si>
    <t>FCPS1-AB</t>
  </si>
  <si>
    <t>Elektroda referencyjna do  do aparatu jonometru pH/ion, kompatybilna z jonometrem SevenCompact pH/Ion S220, będącego  w posiadaniu Zamawiającego. Firmy Mettler Toledo.</t>
  </si>
  <si>
    <t>P/N 51343191/51343190</t>
  </si>
  <si>
    <t>Elektroda jonoselektywna DX262, do oznaczania jonu azotanowego,  kompatybilna z jonometrem SevenCompact pH/Ion S220, będącego w posiadaniu Zamawiającego.</t>
  </si>
  <si>
    <t>P/N 51340800</t>
  </si>
  <si>
    <t xml:space="preserve">Elektroda jonoselektywna do oznaczania jonu NH4 (amonowego), DX218, kompatybilna z jonometrem SevenCompact pH/Ion S220, będącego w posiadaniu Zamawiającego. </t>
  </si>
  <si>
    <t>P/N 51340900</t>
  </si>
  <si>
    <t xml:space="preserve">Elektroda do oznaczania pH, ompatybilna z jonometrem SevenCompact pH/Ion S220, będącego w posiadaniu Zamawiającego. </t>
  </si>
  <si>
    <t>P/N 51343101</t>
  </si>
  <si>
    <t>EV0654</t>
  </si>
  <si>
    <t>Labo 24</t>
  </si>
  <si>
    <t>Crucible P2 Standard (6x40-100#m) for Fibertec 1023. Będącego w posiadaniu Zamawiającego</t>
  </si>
  <si>
    <t>FOSS</t>
  </si>
  <si>
    <t>Stożek niklowy: Ni skimmer Cone 0.5- Insert-Version,  ICP-MS iCAP RQ będącego w posiadaniu Zamawiającego</t>
  </si>
  <si>
    <t>Wężyki, Peristaltic Pump Tubing średnica 0.508 orage-yellow do aparatu ICP-MS iCAP RQ będącego w posiadaniu Zamawiającego</t>
  </si>
  <si>
    <t>Peristaltic Pump Tubing średnica 0.254 orage-blue  do aparatu ICP-MS iCAP RQ będącego w posiadaniu Zamawiającego</t>
  </si>
  <si>
    <t>Peristaltic Pump Tubing średnica 1.295 gray-gray  do aparatu ICP-MS iCAP RQ będącego w posiadaniu Zamawiającego</t>
  </si>
  <si>
    <t>Łódeczki małe Nickel boat, OEM 875-000181, (874-000-181), do aparatu AMA 254, będącego w posiadaniu Zamawiającego</t>
  </si>
  <si>
    <t>Kapilara z pętlą, stal nierdzewna,100 µL, do autosamplera G1329A w chromatografie cieczowym w posiadaniu Zamawiającego</t>
  </si>
  <si>
    <t>372-ESAgP-301w</t>
  </si>
  <si>
    <t>Elmetron</t>
  </si>
  <si>
    <t>Elektroda uniwersalna z membraną kulistą, typ ESAgP-301W do pH metru CP-401 będący w posiadaniu Zamawiającego. Elektroda do pomiarów roztworów wodnych i słabo obciążonych ścieków.  Elektroda składa się z półogniwa wskaźnikowego, o potencjale zależnym od pH roztworu badanego i z półogniwa odniesienia o potencjale stałym, zależnym od składu roztworu odniesienia zawartego w elektrodzie. Możliwość pomiaru pH w zakresie 0-14,  długość trzonka 150 mm, elektrolit 3 mol/l KCl</t>
  </si>
  <si>
    <t xml:space="preserve">Elektoda  typ LE 438  do pH metru Mettler Toledo FiveEasy Plus FP20 będący w posiadaniu Zamawiającego.  Wymagania: Elektroda pH typ LE438 ze zintegrowanym czujnikiem temperatury NTC 30kΩ, elektrolit referencyjny żel, kabel 1m BNC/RCA (cinch), roztwór do przechowywania 3mol/L KCl. Przeznaczenie: roztwory wodne: próbka zimna (5°C) próbka gorąca (70-80°C); mleko, sos sojowy, napoje typu: cola, soki owocowe, piwo, wino.  możliwość pomiaru PH w zakresie 0-14 Opcjonalnie wersja o klasie szczelności IP67.
</t>
  </si>
  <si>
    <t>JAPLPK001</t>
  </si>
  <si>
    <t>ZF3000041</t>
  </si>
  <si>
    <t>ZLXUVLP01</t>
  </si>
  <si>
    <t>Filtr końcowy Simfilter 0,05 um do systemu oczyszczania wody Simplicity UV  w posiadaniu Zamawiającego</t>
  </si>
  <si>
    <t>Wkład oczyszczający, o średnicy porów 0.05 µm, do urządzenia Simplicity UV Millipore   w posiadaniu Zamawiającego</t>
  </si>
  <si>
    <t>EO-001-L</t>
  </si>
  <si>
    <t>HydroLab</t>
  </si>
  <si>
    <t>EO-005-10</t>
  </si>
  <si>
    <t>EW -001-L</t>
  </si>
  <si>
    <t>Filtr Progard TS2 do systemu oczyszczania wody Millipore Elix Advantage 3 Synergy w posiadaniu Zamawiającego</t>
  </si>
  <si>
    <t>Filtr oddechowy do zbiornika do zestawu do oczyszczania wody Millipore ELIX 3 o nr seryjnym ZLXS5003Y  w posiadaniu Zamawiającego</t>
  </si>
  <si>
    <t>00D-4798-AN</t>
  </si>
  <si>
    <t>UV LAMP 185NM-6W Rtęciowa lampa UV stosowana w systemieoczyszczania wody typu DirctQ3UV w posiadaniu Zamawiającego</t>
  </si>
  <si>
    <t xml:space="preserve">MILIPAK 40-Niesterylny filtr końcowy do montowania w punkcie poboru wody ultraczystej lub równoważny </t>
  </si>
  <si>
    <t>SMARTPAK DQ3 LT-Wkład filtracyjny stosowany w systemie oczyszczania wody DirectQ3 w posiadaniu Zamawiającego. Wkład stwożony jest z 2 kolumn z twożywa sztucznego z których jedna zawiera węgiel aktywowany i membranę odwróconej osmozy, a druga mieszane złoża żywic jonowymiennych</t>
  </si>
  <si>
    <t xml:space="preserve">Wkładka, dzielona , niski Pressdrop, stożkowa, wełna szklana, dezaktywowana, split GenPurpose Glass Wool Taper, Deac, do chramatografu gazowego z detektorem FID  firmy Agilent Technologies w posiadaniu Zamawiającego  </t>
  </si>
  <si>
    <t xml:space="preserve">Przegroda wlotowa, zoptymalizowana pod kątem upustu i temperatury (BTO), nieprzywierająca, 11 mm  (Septa Non-Stick BTO Inlet 11mm) do chramatografu gazowego z detektorem FID  firmy Agilent Technologies (w posiadaniu zamawiającego). </t>
  </si>
  <si>
    <t xml:space="preserve">Kolumna chromatograficzna Synergi 4 um Fusion-RP 80 A, 250mm x 4,6 mm, do związków fenolowych, do chromatografu cieczowego z  detektorem DAD firmy Shimadzu (w posiadaniu zamawiającego) </t>
  </si>
  <si>
    <t>Securityguard Hplc Guard Cartridge System, do kolumny Synergi 4µm Fusion -RP 80A (w posiadaniu zamawiającego)</t>
  </si>
  <si>
    <t xml:space="preserve"> KJ0-4282 </t>
  </si>
  <si>
    <t xml:space="preserve">Kolumienki do ekstrakcji SPE, Alumina-N, 1000 mg/6 ml, 30 szt/opak  do Zestawu BAKER spe 12G, który jest używany do przygotowanie próbek z zastosowaniem kolumienek SPE (w posiadaniu Zamawiającego ) </t>
  </si>
  <si>
    <t xml:space="preserve">Kolumienki Strata SI-1 Silica (55 µm, 70 Å) 1 g/ 6 ml, Tubes, 30/Pk, do Zestawu BAKER spe 12G, który jest używany do przygotowanie próbek z zastosowaniem kolumienek SPE(w posiadaniu Zamawiającego ) </t>
  </si>
  <si>
    <r>
      <t xml:space="preserve">op.                          </t>
    </r>
    <r>
      <rPr>
        <i/>
        <sz val="11"/>
        <rFont val="Calibri"/>
        <family val="2"/>
        <charset val="238"/>
      </rPr>
      <t>(10 szt. w op.)</t>
    </r>
  </si>
  <si>
    <t>Kolumna chromatograficzna Eurospher 100-5 C18, Column 250 x 4 mm, do chromatografu cieczowego z detektorem UV firmy KNAUER (w posiadaniu zamawiającego)</t>
  </si>
  <si>
    <t>Halogen lamp for Specord 200 firmy Analityk Jena; 5V with precentered, do spektrofotometru Specord 200 firmy Analityk Jena (w posiadaniu zamawiającego)</t>
  </si>
  <si>
    <t>Igła pasująca do chromatografu gazowego z detektorem mas firmy Shimadzu, model: GC-201 i GCMS-QP2010Plus (w posiadaniu Zamawiającego)</t>
  </si>
  <si>
    <t>Wkładki (Tapered Focus Liner "onto wool" (5pcs)(1)  do chromatografu gazowego z detektorem MS (GC-MS) firmy Shimadzu (w posiadaniu zamawiającego)</t>
  </si>
  <si>
    <t xml:space="preserve">Kolumienki SPE BEKOlut C18,  500 mg/6 ml, PP-tubes,opak. 30 szt. do Zestawu BAKER spe 12G, który jest używany do przygotowanie próbek z zastosowaniem kolumienek SPE (w posiadaniu Zamawiającego ) </t>
  </si>
  <si>
    <t>Kapilary zewnętrzne do oznaczania temperatury wrzenia, mętnienia i płynięcia, do zestawu MP55 - Melting Point System MP55, firmy Mettler Toledo, (w posiadaniu zamawiającego), 40 szt. w opakowaniu</t>
  </si>
  <si>
    <t>Kapilary wewnętrzne do oznaczania temperatury płynięcia, do zestawu MP55 - Melting Point System MP55, firmy Mettler Toledo, ( w posiadaniu zamawiającego ), 10 szt. w opakowaniu</t>
  </si>
  <si>
    <t>Kolumna SUPELCOSIL™ LC-NH2 HPLC Column,5 μm particle size, L × I.D. 25 cm × 4.6 mm do chromatografu cieczowego z  detektorem RID firmy Shimadzu (w posiadaniu zamawiającego)</t>
  </si>
  <si>
    <t>Przedkolumna SUPELCOSIL™ LC-NH2 Supelguard™ Cartridge, 5 µm, 2 cm x 4 mm do chromatografu cieczowego z  detektorem RID firmy Shimadzu (w posiadaniu zamawiającego)</t>
  </si>
  <si>
    <t xml:space="preserve">Filtr do dejonizatora EasyPure UVFL70X2, Hollow Fiber Filter (Irradiated, 0.2µm Final Filter), firmy Barnstead (w posiadaniu zamawiającego) </t>
  </si>
  <si>
    <t xml:space="preserve">Filtr do dejonizatora, High purity low toc- Easy Pure UVFL70X2 (śr. Porów 60 µm) EasyPure™ II water purification system, firmy Barnstead (w posiadaniu zamawiającego) </t>
  </si>
  <si>
    <t xml:space="preserve">Filtr do dejonizatora, High purity low toc-Pretreatment di- Easy Pure UVFL70X2, firmy Barnstead (w posiadaniu zamawiającego) </t>
  </si>
  <si>
    <t xml:space="preserve">Filtr do dejonizatora, Ultrapure- Easy Pure UVFL70X2 (Cleaning Cartridge for Easypure) firmy Barnstead (w posiadaniu zamawiającego) </t>
  </si>
  <si>
    <t>Kolumna chromatograficzna o parametrach: wymiary wewnętrzne: 25 cm x 4.6 mm; wielkość ziaren: 5 µm, wielkość porów: 100 Å; powierzchnia: 350 m2/g; grupa aktywna macierzy: Faza C18 (oktadecylowa). Dostosowana do pracy przy temperaturze nie mniejszej niż 70 st C i ciśnieniu nie mniejszym niż 400 bar.</t>
  </si>
  <si>
    <t>LABWATER</t>
  </si>
  <si>
    <t xml:space="preserve">Zestaw wkładów prefiltra do zestawu do filtracji wody Genie G10 TOC w posiadaniu Zamawiającego  </t>
  </si>
  <si>
    <t xml:space="preserve">Genie AC Pack  do zestawu do filtracji wody Genie G10 TOC  w posiadaniu Zamawiającego  </t>
  </si>
  <si>
    <t xml:space="preserve">Genie U Pack low TOC  do zestawu do filtracji wody Genie G10 TOC w posiadaniu Zamawiającego  </t>
  </si>
  <si>
    <t xml:space="preserve">Final filter for Genie/ NuZar (0.2 um PES) do zestawu do filtracji wody Genie G10 TOC w posiadaniu Zamawiającego  </t>
  </si>
  <si>
    <t xml:space="preserve">Tank vent filter for Genie/NuZar do zestawu do filtracji wody Genie G10 TOC w posiadaniu Zamawiającego  </t>
  </si>
  <si>
    <t>kpl.</t>
  </si>
  <si>
    <r>
      <t>Filtr Progard TS2 do systemu oczyszczania wody Millipore</t>
    </r>
    <r>
      <rPr>
        <b/>
        <sz val="11"/>
        <rFont val="Calibri"/>
        <family val="2"/>
        <charset val="238"/>
      </rPr>
      <t xml:space="preserve"> Elix 3 Essential  o nr seryjnym F8BA24723 </t>
    </r>
    <r>
      <rPr>
        <sz val="11"/>
        <rFont val="Calibri"/>
        <family val="2"/>
        <charset val="238"/>
      </rPr>
      <t>będący w posiadaniu Zamawiającego</t>
    </r>
  </si>
  <si>
    <r>
      <t xml:space="preserve">Wkład wstępny do filtracji wody wodociągowej, piankowy, 5 µm używany do stacji destylacji wody Millipore </t>
    </r>
    <r>
      <rPr>
        <b/>
        <sz val="11"/>
        <rFont val="Calibri"/>
        <family val="2"/>
        <charset val="238"/>
      </rPr>
      <t xml:space="preserve">Elix 3 Essential  o nr seryjnym F8BA24723D będący </t>
    </r>
    <r>
      <rPr>
        <sz val="11"/>
        <rFont val="Calibri"/>
        <family val="2"/>
        <charset val="238"/>
      </rPr>
      <t>w posiadaniu Zamawiającego</t>
    </r>
  </si>
  <si>
    <r>
      <t xml:space="preserve">Zestaw serwisowy do systemu oczyszczania wody </t>
    </r>
    <r>
      <rPr>
        <b/>
        <sz val="11"/>
        <rFont val="Calibri"/>
        <family val="2"/>
        <charset val="238"/>
      </rPr>
      <t>ELIX</t>
    </r>
    <r>
      <rPr>
        <sz val="11"/>
        <rFont val="Calibri"/>
        <family val="2"/>
        <charset val="238"/>
      </rPr>
      <t xml:space="preserve"> Essential 3 UV - o numerze seryjnym F8BA24723D będący w posiadaniu Zamawiącego</t>
    </r>
  </si>
  <si>
    <r>
      <t xml:space="preserve">UV LAMP 185 nm - 6W - do systemu oczyszczania wody </t>
    </r>
    <r>
      <rPr>
        <b/>
        <sz val="11"/>
        <rFont val="Calibri"/>
        <family val="2"/>
        <charset val="238"/>
      </rPr>
      <t>Simplisity</t>
    </r>
    <r>
      <rPr>
        <sz val="11"/>
        <rFont val="Calibri"/>
        <family val="2"/>
        <charset val="238"/>
      </rPr>
      <t xml:space="preserve"> UV - o numerze serynym F8NA1200GE  będący w posiadaniu Zamawiającego.</t>
    </r>
  </si>
  <si>
    <r>
      <t>Zintegrowana Elektroda pH z wbudowanym czujnikiem temperatury, trzonem PEEK i stałym kablem: złącze typu BNC/RCA(CINCH), zakres temp. 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C-100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C, zakres Ph 0-14 lub równoważne</t>
    </r>
  </si>
  <si>
    <t>Razem pakiet nr 8</t>
  </si>
  <si>
    <t>Razem pakiet nr 9</t>
  </si>
  <si>
    <t>Razem pakiet nr 10</t>
  </si>
  <si>
    <t>Razem pakiet nr 11</t>
  </si>
  <si>
    <t>Razem pakiet nr 12</t>
  </si>
  <si>
    <t>Razem pakiet nr 13</t>
  </si>
  <si>
    <t>Razem pakiet nr 14</t>
  </si>
  <si>
    <t>Razem pakiet nr 15</t>
  </si>
  <si>
    <t>Razem pakiet nr 16</t>
  </si>
  <si>
    <t>Razem pakiet nr 17</t>
  </si>
  <si>
    <t>Razem pakiet nr 18</t>
  </si>
  <si>
    <t>Razem pakiet nr 19</t>
  </si>
  <si>
    <t>Razem pakiet nr 20</t>
  </si>
  <si>
    <t>EJ-2000-0</t>
  </si>
  <si>
    <t>EM-SP-20</t>
  </si>
  <si>
    <t xml:space="preserve">Filtr jonowymienny  H7 (2000ml) do systemu oczyszczania wody Hydrolab modele HLP- 5s i HLP- 5 (w posiadaniu Zamawiającego) </t>
  </si>
  <si>
    <t xml:space="preserve">Kapsuła mikrofiltracyjna 0,2um 150cm² PES do systemu oczyszczania wody HydroLab HLP 5s (w posiadaniu Zamawiającego) </t>
  </si>
  <si>
    <t xml:space="preserve">Prefiltr osadowy 5μm do systemu oczyszczania wody HydroLab HLP-5, HLP-5s, HLP-10 oraz do urządzenia o numerze seryjnym 392-394-10 (w posiadaniu Zamawiającego) </t>
  </si>
  <si>
    <t>Elektroda zespolona, szklana EPS1 do Ph metru CP-661 w posiadaniu Zamawiającego</t>
  </si>
  <si>
    <t>EPS-1</t>
  </si>
  <si>
    <t>H2O-CBS-5-S</t>
  </si>
  <si>
    <t>H2O-CPR</t>
  </si>
  <si>
    <t>H2O-S-PACK</t>
  </si>
  <si>
    <t xml:space="preserve">LW-JAPLPKKIT </t>
  </si>
  <si>
    <t xml:space="preserve">Arium Mini wkład do demineralizatora wody Sartorius Arium Mini w posiadaniu zamawiającego </t>
  </si>
  <si>
    <t>LW-185182UV</t>
  </si>
  <si>
    <t xml:space="preserve">Lampa UV 185/254nm do urządzenia do demineralizacji wody Arium mini Plus UV   model H2O-MA-UV-T w posiadaniu zamawiającego </t>
  </si>
  <si>
    <t xml:space="preserve">Wkład ultraczysty do urządzenia Arium mini Plus UV  model H2O-MA-UV-T w posiadaniu zamawiającego </t>
  </si>
  <si>
    <t xml:space="preserve">Zestaw do filtracji wstępnejdo demineralizatora wody Sartorius Arium Mini  model H2O-MA-UV-T w posiadaniu zamawiającego </t>
  </si>
  <si>
    <t xml:space="preserve">Arium mini worek 5 litrów do demineralizatora wody Sartorius Arium Mini Plus model H2O-MA-UV-T  w posiadaniu zamawiającego </t>
  </si>
  <si>
    <t>5441307H4--CE</t>
  </si>
  <si>
    <t>Sartorius</t>
  </si>
  <si>
    <t>Filtr końcowy sterylny 0,45 + 0,2um do urządzenia do demineralizacji wody Arium mini Plus UV  model H2O-MA-UV-T w posiadaniu zamawiającego</t>
  </si>
  <si>
    <t>Palwater</t>
  </si>
  <si>
    <t xml:space="preserve">Polwater-pac SA 10-M3 AUXSA 10- do dejonizatorów systemu oczyszczania wody DL3-400S717RPT75UVE w posiadaniu zamawiającego </t>
  </si>
  <si>
    <t xml:space="preserve">Polwater-pac OB10-M3 AUXOB10- do dejonizatorów  systemu oczyszczania wody DL3-400S717RPT75UVE w posiadaniu zamawiającego </t>
  </si>
  <si>
    <t xml:space="preserve">Polwater-pac R150-M4 gdy przekroczono przewodność RO MDRO150- do dejonizatorów  systemu oczyszczania wody DL3-400S717RPT75UVE w posiadaniu zamawiającego </t>
  </si>
  <si>
    <t xml:space="preserve">Polwater-pac IonS717 RE-M1 IONS717RE - do dejonizatorów  systemu oczyszczania wody DL3-400S717RPT75UVE w posiadaniu zamawiającego </t>
  </si>
  <si>
    <t xml:space="preserve">Polwater-pac UF  1RE-M6 MDVK14RE-do dejonizatorów  systemu oczyszczania wody DL3-400S717RPT75UVE w posiadaniu zamawiającego </t>
  </si>
  <si>
    <t xml:space="preserve">Polwater-pac UV1RE-M11 MDUV1RE-do dejonizatorów systemu oczyszczania wody DL3-400S717RPT75UVE w posiadaniu zamawiającego </t>
  </si>
  <si>
    <t>Miele</t>
  </si>
  <si>
    <t>Ramię spryskiwacz V010- do zmywarki model PG 8583 AE WW AD LD w posiadaniu zamawiającego</t>
  </si>
  <si>
    <t xml:space="preserve">Palnik EMT Duo kompletny  do spektrometru ICP - OES seria ICAP PRO w posiadaniu zamawiającego </t>
  </si>
  <si>
    <t>BRE0012328</t>
  </si>
  <si>
    <t xml:space="preserve">Rurka centralna  2 mm ID do spektrometru ICP - OES seria ICAP PRO w posiadaniu zamawiającego </t>
  </si>
  <si>
    <t>BRE0019895</t>
  </si>
  <si>
    <t xml:space="preserve">Rurki do pompy na próbki Orange-White - I.D. 0,64  (6 szt. w op. ) do spektrometru ICP - OES seria ICAP PRO w posiadaniu zamawiającego </t>
  </si>
  <si>
    <t xml:space="preserve">Rurki do pompy na ścieki (6 szt.w op.) White-White - I.D. 1,02   do spektrometru ICP - OES seria ICAP PRO w posiadaniu zamawiającego </t>
  </si>
  <si>
    <t xml:space="preserve">Concentric Nebuliser Rozpylacz koncentryczny do spektrometru ICP - OES seria ICAP PRO w posiadaniu zamawiającego </t>
  </si>
  <si>
    <t xml:space="preserve">Mira Mist Nebuliser  Rozpylacz MiraMist do spektrometru ICP - OES seria ICAP PRO w posiadaniu zamawiającego </t>
  </si>
  <si>
    <t xml:space="preserve">BRE0019891 </t>
  </si>
  <si>
    <t xml:space="preserve">Cyclonic Spray Chamber Komora mgielna do spektrometru ICP - OES seria ICAP PRO w posiadaniu zamawiającego </t>
  </si>
  <si>
    <t xml:space="preserve">Lampa kodowana HCL - K do spektrometru Absorpcji Atomowej  model MM SERIES w posiadaniu zamawiającego </t>
  </si>
  <si>
    <t xml:space="preserve">Lampa kodowana HCL - Ca do spektrometru Absorpcji Atomowej  model MM SERIES w posiadaniu zamawiającego </t>
  </si>
  <si>
    <t xml:space="preserve">Lampa kodowana HCL - Mg do spektrometru Absorpcji Atomowej  model MM SERIES w posiadaniu zamawiającego </t>
  </si>
  <si>
    <t xml:space="preserve">Moduł do elektrody jonoselektywnej NH4 kompatybilny z elektrodą producenta Thermo, model: Orion będącego w posiadaniu zamawiającego  </t>
  </si>
  <si>
    <t>Moduł elektrody jonoselektywnej azotanowej   do modelu Orion Versa Star będącego w posiadaniu zamawiającego</t>
  </si>
  <si>
    <t>Elektroda referencyjna do modelu Orion VERSA STAR będącego w posiadaniu zamawiającego</t>
  </si>
  <si>
    <t>Elektroda chlorkowa do modelu Orion VERSA STAR będącego w posiadaniu zamawiającego</t>
  </si>
  <si>
    <t>9417 BN</t>
  </si>
  <si>
    <t>Zespolona elektroda pH model EPP-1, obudowa plastikowa, do czystych wód, nieuzupełniana do Ph metru w posiadaniu zamawiającego</t>
  </si>
  <si>
    <t>EPP-1</t>
  </si>
  <si>
    <t>Filtr typu Progard  do systemu oczyszczania wody firmy MIlLIPORE model Mili-Q Direct 8/16 System będącego w posiadaniu Zamawiającego</t>
  </si>
  <si>
    <t>PR0G000T3</t>
  </si>
  <si>
    <t>QPAK00TIX</t>
  </si>
  <si>
    <t xml:space="preserve">                        </t>
  </si>
  <si>
    <t>Pakiet nr 2- produkty firmy Thermo Scientific lub równoważne</t>
  </si>
  <si>
    <t>Pakiet nr 3-produkty firmy Waters lub równoważne</t>
  </si>
  <si>
    <t>Pakiet nr 6- produkty firmy HydroLab lub równoważne</t>
  </si>
  <si>
    <t>Pakiet nr 7 - produkty firmy Agilent Technologies lub rówmnoważne</t>
  </si>
  <si>
    <t xml:space="preserve">Pakiet nr 8 - produkty firmy Phenomenex lub równoważne </t>
  </si>
  <si>
    <t xml:space="preserve">Pakiet nr 9 - produkty firmy Rephile lub równoważne </t>
  </si>
  <si>
    <t>Pakiet nr 10 - produkty wskazanych firm lub równoważne</t>
  </si>
  <si>
    <t xml:space="preserve">Pakiet nr 11 - produkty firmy SONICS lub równoważne </t>
  </si>
  <si>
    <t xml:space="preserve">Pakiet nr 12 - produkty firmy Shimpol lub równoważne </t>
  </si>
  <si>
    <t>Pakiet nr 18 - produkty firmy Elmetron lub równoważne</t>
  </si>
  <si>
    <t xml:space="preserve">Genie P Pack for harder water do  zestawu do filtracji wody  Genie G10 TOC w posiadaniu Zamawiającego </t>
  </si>
  <si>
    <t xml:space="preserve">Nazwa producenta </t>
  </si>
  <si>
    <t>Nazwa producenta</t>
  </si>
  <si>
    <t>Spectro-Lab</t>
  </si>
  <si>
    <t>Pakiet nr 17 - produkty firm wskazanych lub równoważne</t>
  </si>
  <si>
    <r>
      <t xml:space="preserve">Lampa bakteriologiczna UV do systemu oczyszczania wody </t>
    </r>
    <r>
      <rPr>
        <b/>
        <sz val="11"/>
        <rFont val="Calibri"/>
        <family val="2"/>
        <charset val="238"/>
      </rPr>
      <t>Elix Essential 3  będący</t>
    </r>
    <r>
      <rPr>
        <sz val="11"/>
        <rFont val="Calibri"/>
        <family val="2"/>
        <charset val="238"/>
      </rPr>
      <t xml:space="preserve"> w posiadaniu Zamawiającego.</t>
    </r>
  </si>
  <si>
    <t>op. (10szt.)</t>
  </si>
  <si>
    <t>op. (100 szt.)</t>
  </si>
  <si>
    <t>op.(5szt.)</t>
  </si>
  <si>
    <t>nr postępowania 7/ZP/2025</t>
  </si>
  <si>
    <r>
      <t xml:space="preserve">Filtr osadowy 1 mikron H1 do systemu oczyszczania wody firmy </t>
    </r>
    <r>
      <rPr>
        <b/>
        <sz val="11"/>
        <rFont val="Calibri"/>
        <family val="2"/>
        <charset val="238"/>
      </rPr>
      <t>HydroLab, mode</t>
    </r>
    <r>
      <rPr>
        <sz val="11"/>
        <rFont val="Calibri"/>
        <family val="2"/>
        <charset val="238"/>
      </rPr>
      <t>l HLP-5, będący w posiadaniu Zamawiajacego.</t>
    </r>
  </si>
  <si>
    <r>
      <t xml:space="preserve">Prefiltr osadowy 5μm do demineralizatora firmy </t>
    </r>
    <r>
      <rPr>
        <b/>
        <sz val="11"/>
        <rFont val="Calibri"/>
        <family val="2"/>
        <charset val="238"/>
      </rPr>
      <t>HydroLab,</t>
    </r>
    <r>
      <rPr>
        <sz val="11"/>
        <rFont val="Calibri"/>
        <family val="2"/>
        <charset val="238"/>
      </rPr>
      <t xml:space="preserve"> model HLP-5 będący w posiadaniu Zamawiajacego.</t>
    </r>
  </si>
  <si>
    <r>
      <t xml:space="preserve">Filtr węglowy  H2 do demineralizatora  firmy  </t>
    </r>
    <r>
      <rPr>
        <b/>
        <sz val="11"/>
        <rFont val="Calibri"/>
        <family val="2"/>
        <charset val="238"/>
      </rPr>
      <t>HydroLab,</t>
    </r>
    <r>
      <rPr>
        <sz val="11"/>
        <rFont val="Calibri"/>
        <family val="2"/>
        <charset val="238"/>
      </rPr>
      <t xml:space="preserve"> model HLP-5 będący w posiadaniu Zamawiającego </t>
    </r>
  </si>
  <si>
    <t>DB-35MS kolumna kapilarna do chromatografii gazowej z detekcją MS, dezaktywowana z ograniczonym wypływem fazy, kolumna średnio polarna o długości 30 m, średnicy 0.25 mm z fazą wirtualnie ekwiwalentną do (35%-fenylo)-metylopolisiloksanu o grubości 0.25 μm, faza chemicznie zabezpieczona i usieciowana,  pracująca w zakresie temperatur od 50 do 340/360°C,  dopuszczalne płukanie rozpuszczalnikami, do chromatografów gazowych GC/MS firmy Agilent Technologies, będących w posiadaniu zamawiającego, lub równoważny.</t>
  </si>
  <si>
    <t>DB-5MS kolumna kapilarna do chromatografii gazowej z detekcją MS, dezaktywowana, z ograniczonym wypływem fazy, kolumna niepolarna o długości 30 m, średnicy 0.25 mm z fazą: polimer fenylowo-arylenowy, ekwiwalent fazy 
(5%-fenylo)metylopolisiloksanowej o grubości 0.25 μm, chemicznie powlekana, zabezpieczona chemicznie i usieciowana faza, odporna na płukanie, kolumna pracuje w zakresie temperatur od 
-60 do 325/350°C,  do chromatografów gazowych GC/MS firmy Agilent Technologies, będących w posiadaniu zamawiającego, lub równoważny.</t>
  </si>
  <si>
    <t>Prekolumna - Kapilara krzemionkowa dezaktywowana grupami fenylo-metylowymi o długości 30 m, średnicy wewnętrznej 0.25 mm i średnicy zewnętrznej 0.36 mm,  do chromatografów gazowych GC/MS firmy Agilent Technologies, będących w posiadaniu zamawiającego, lub równoważny.</t>
  </si>
  <si>
    <t>Uszczelnienia do kolumn kapilarnych do chromatografów gazowych firmy Agilent Technologies, modele GC 6890 N, wykonane z 85% Vespel, 15% grafit, dedykowane do kolumn o średnicy wewnętrznej z zakresu 0,1-0,25 mm oraz średnicy zewnętrznej 0,4 mm, wysokość 3,0 mm, limit temperaturowy max 350°C, prekondycjonowane, pakowane pojedynczo.</t>
  </si>
  <si>
    <t>Uszczelnienie do portu nastrzykowego typu split /splitless do chromatografów gazowych firmy Agilent Technologies, model GC 6890 N, dedykowane do detektora MS, średnica 11 mm, pakowane w blistrach (każda septa oddzielnie zapakowana), temperatura max do 400°C, modyfikowane plazmą (nieprzywierające do portu nastrzykowego), pasujące do inletu split/splitless, 50 sztuk w opakowaniu.</t>
  </si>
  <si>
    <t>Uszczelki złote do inletu do chromatografów gazowych modele GC/MS i GC 6890 N, profilowane, powlekane złotem, wraz z podkładkami w komplecie, do inletu split/splitless, zastosowanie do pracy przy całkowitych przepływach gazu do 200 ml/min., wytwarzana w technologii metal injection molding (MIM), muszą posiadać ścięte boki.  do chromatografów gazowych GC/MS firmy Agilent Technologies, będących w posiadaniu zamawiającego, lub równoważny.</t>
  </si>
  <si>
    <t xml:space="preserve">Zestaw konserwacyjny do wewnętrznego filtra odpowietrznika do dozownika split/splitless oraz PTV, zawierający wkład węglowy i dwie uszczelki do chromatografu gazowego GC/MS/MS firmy Agilent Technologies, </t>
  </si>
  <si>
    <t>Wkładka szklana do dozownika MMI do nastrzyku bez podziału, dezaktywowana w technologii Ultra Inert, pojedyńczo zwężana z watą szklaną o średnicy wewnętrznej 4mm, pojemności 900ul z oringiem, w opakowaniu umożliwiającym bezdotykową instalację, co eliminuje ewentualne zakłamania w wynikach analiz śladowych, do chromatografu gazowego GC/MS/MS firmy Agilent Technologies, 25 sztuk w opakowaniu</t>
  </si>
  <si>
    <t>Izolator biały przy źródle jonizacji elektronowej w detektorze mas producenta Agilent Technologies, modele 5977/5975/5973, do chromatografów gazowych GC/MS i GC/MS/MS firmy Agilent Technologies, 1 sztuka  do chromatografów gazowych GC/MS firmy Agilent Technologies, będących w posiadaniu zamawiającego, lub równoważny.</t>
  </si>
  <si>
    <t xml:space="preserve"> Nakrętka ze stali do mocowania kolumn kapilarnych kompatybilna z detektorem MS producenta Agilent Technologies i elastycznymi uszczelnieniami kolumn, do chromatografu gazowego GC/MS/MS firmy Agilent Technologies, 1 sztuka  do chromatografów gazowych GC/MS firmy Agilent Technologies, będących w posiadaniu zamawiającego, lub równoważny.</t>
  </si>
  <si>
    <t>Fotopowielacz MSMS - Powielacz elektronów dedykowany do żródła jonów typu TRIPLE AXIS w detektorach masowych Agilent Technologies,  do chromatografów gazowych GC/MS firmy Agilent Technologies, będących w posiadaniu zamawiającego, lub równoważny.</t>
  </si>
  <si>
    <t>Złączka metalowa dezaktywowana do kapilar krzemionkowych, nie wymagająca precyzyjnego ich przycinania i redukująca do minimum objętość martwą,  do chromatografów gazowych GC/MS firmy Agilent Technologies, będących w posiadaniu zamawiającego, lub równoważny.</t>
  </si>
  <si>
    <t>Uszczelnienia do montażu kolumny kapilarnej do chromatografów gazowych producenta Agilent Technologies, modele GC 5890/6890, elastyczne do kolumn z zakresu średnic 0.1-0.25mm ze stopu SillTite dezaktywowane w procesie Ultra Inert, w opakowaniu umożliwiającym bezdotykowy montaż, 10 sztuk w opakowaniu  do chromatografów gazowych GC/MS firmy Agilent Technologies, będących w posiadaniu zamawiającego, lub równoważny.</t>
  </si>
  <si>
    <t xml:space="preserve">op. </t>
  </si>
  <si>
    <t>Żarnik do żródła jonizacji EI detektorów mazowych producenta Agilent Technologies, do modeli 5977, 7000C oraz 5975,  do chromatografów gazowych GC/MS firmy Agilent Technologies, będących w posiadaniu zamawiającego, lub równoważny.</t>
  </si>
  <si>
    <t>Pułapka - Big Universal Trap, 1/8 cala, pułapka uniwersalna na linie helu usuwająca węglowodory (20 g), tlen (1.07 L), wodę (46 g) i dwutlenek węgla do poziomu 100ppb, dopuszczalny przepływ 8L/min, z zakończeniami 1/8 cala, stalowymi typu Swagelok, z filtrem wstępnym 40 μm, max .ciśnienie 500 psi, do chromatografów gazowych GC/MS firmy Agilent Technologies, będących w posiadaniu zamawiającego, lub równoważny.</t>
  </si>
  <si>
    <t>Filtr mgły olejowej do pompy próżniowej EDWARDS E2M 28, do chromatografów gazowych GC/MS firmy Agilent Technologies, będących w posiadaniu zamawiającego, lub równoważny.</t>
  </si>
  <si>
    <t>Uszczelnienia do igły rozpylacza, wykonane z poliimidu pokrytego grafitem, 0.3mm, do do chromatografów gazowych GC/MS firmy Agilent Technologies, będących w posiadaniu zamawiającego, lub równoważny.</t>
  </si>
  <si>
    <t xml:space="preserve"> Kolumna kapilarna do chromatografi gazowej o długości 30m, średnicy wewnętrznej 0,25mm i wypełnieniu o grubości 0,25um, dezaktywowana w technologii ultra inert, zakres temperatur 20 – 250/260 °C, do analizy związków o wysokiej polarności, do chromatografów gazowych GC/MS firmy Agilent Technologies, będących w posiadaniu zamawiającego, lub równoważny.</t>
  </si>
  <si>
    <t>Zestaw mieszadełek do ekstrakcji pestycydów w wodzie; PDMS Twister, grubość 0,5 mm, długość 20 mm, do chromatografu gazowego GC/MS /MS firmy Agilent Technologies, 10 sztuk w opakowaniu</t>
  </si>
  <si>
    <t>Olej INLAND 45 do pompy dyfuzyjnej; 1 litr, rekomendowany do spektrometrów masowych umożliwiający rozruch na zimno o niskiej temperaturze krzepniecia i wysokim wskaźniku lepkości wykazujacy niską prężność pary, odporność chemiczną i stabilność w wysokiej temperaturze do chromatografów gazowych GC/MS firmy Agilent Technologies, będących w posiadaniu zamawiającego, lub równoważny.</t>
  </si>
  <si>
    <t>Filtry wentylujący do zaworu upustowego kompatybilny z pompami producenta Agilent Technologies modele: G1310A/B, G1311A/B/C, G1312A/B/C, G1376A, G2226A, G7111A/B, G7112B; wykonane z politetrfluoroetylenu, do chromatografów cieczowych LC/MS firmy Agilent Technologies, będących w posiadaniu zamawiającego, lub równoważny.</t>
  </si>
  <si>
    <t>Uszczelnienie tłoka wykonane z PTFE, kompatybilne z pompami producenta Agilent technologies modele: G1310A/B/C, G1311A/B/C, G1312A/B/C, G7112B, G1376A, G2226A, 1120/1220, do chromatografów cieczowych LC/MS firmy Agilent Technologies, będących w posiadaniu zamawiającego, lub równoważny.</t>
  </si>
  <si>
    <t>Uszczelniacz do opcji przemywania, kompatybilny z pompami w chromatografach z serii 1050 oraz 1100/1200/1200 RRLC i 1120, do chromatografów cieczowych LC/MS firmy Agilent Technologies, będących w posiadaniu zamawiającego, lub równoważny.</t>
  </si>
  <si>
    <t>Uszczelka do zaworu przemywania do pomp Agilent Technologies z serii 1100/1200/1200 RRLC, 1120 i 1260/1220 Infinity LC, wykonana z teflonu do chromatografów cieczowych LC/MS firmy Agilent Technologies, będących w posiadaniu zamawiającego, lub równoważny.</t>
  </si>
  <si>
    <t>Mieszanina wzorcująca ESI-TOF, do chromatografów cieczowych LC/MS firmy Agilent Technologies, będących w posiadaniu zamawiającego, lub równoważny.</t>
  </si>
  <si>
    <t>Kapilara szklana dielektryczna z platynowymi zakończeniami, o średnicy wewnętrznej 0.6mm, dedykowana do detektora MS producenta Agilent Technologies do chromatografów cieczowych LC/MS firmy Agilent Technologies, będących w posiadaniu zamawiającego, lub równoważny.</t>
  </si>
  <si>
    <t>Uszczelka, rozmiar 2-010, wykonana z fluorowęgla kompatybilna z detektorami MS producenta Agilent Technologies z serii 5973, 5975, 5977 oraz 7000, do chromatografów cieczowych LC/MS firmy Agilent Technologies, będących w posiadaniu zamawiającego, lub równoważny.</t>
  </si>
  <si>
    <t>Uszczelka rotora wykonana z materiału Vespel, 2 position/6 port, 400 bar, do termostatu kolumn Agilent Technologies G1316A/B, pracująca w pH od 0 do 10, do chromatografów cieczowych LC/MS firmy Agilent Technologies, będących w posiadaniu zamawiającego, lub równoważny.</t>
  </si>
  <si>
    <t>Pułapka uniwersalna na linie azotu usuwająca węglowodory (20 g), tlen (1.07 L), wodę (46 g) i dwutlenek węgla do poziomu 100ppb, dopuszczalny przepływ 8L/min, z zakończeniami 1/8 cala, stalowymi typu Swagelok, z filtrem wstępnym 40 μm, max. ciśnienie 500 psi, do chromatografów cieczowych LC/MS firmy Agilent Technologies, będących w posiadaniu zamawiającego, lub równoważny.</t>
  </si>
  <si>
    <t>Pułapka uniwersalna na linie azotu usuwająca węglowodory (20 g), tlen (1.07 L), wodę (46 g) i dwutlenek węgla do poziomu 100ppb, dopuszczalny przepływ 8L/min, z zakończeniami 1/4 cala, stalowymi typu Swagelok, z filtrem wstępnym 
40 μm, max. ciśnienie 500 psi, do chromatografów cieczowych LC/MS firmy Agilent Technologies, będących w posiadaniu zamawiającego, lub równoważny.</t>
  </si>
  <si>
    <t>Sprężynka do detektora masowowego Agilent Technologies serii 6100, 6200 oraz 6400, do chromatografów cieczowych LC/MS firmy Agilent Technologies, będących w posiadaniu zamawiającego, lub równoważny.</t>
  </si>
  <si>
    <t>Rożek fotopowielacza do detektora masowowego Agilent Technologies serii 6100, 6200 oraz 6400 do chromatografów cieczowych LC/MS firmy Agilent Technologies, będących w posiadaniu zamawiającego, lub równoważny.</t>
  </si>
  <si>
    <t>Fotopowielacz - kompatybilny z detektorem gazowym 7000D GC/MS Triple Quad Agilent Technologies do chromatografów cieczowych LC/MS firmy Agilent Technologies, będących w posiadaniu zamawiającego, lub równoważny.</t>
  </si>
  <si>
    <t>Linia transferowa - kompatybilna z detektorem gazowym 7000D GC/MS Triple Quad Agilent Technologies,do chromatografów gazowych GC/MS firmy Agilent Technologies, będących w posiadaniu zamawiającego, lub równoważny.</t>
  </si>
  <si>
    <t>Alumina powder – proszek do
polerowania stożków i soczewek ICPMS do chromatografów gazowych GC/MS firmy Agilent Technologies, będących w posiadaniu zamawiającego, lub równoważny.</t>
  </si>
  <si>
    <t>Ściereczki bezkłaczkowe do konserwacji źródła jonów, do chromatografów gazowych GC/MS firmy Agilent Technologies, będących w posiadaniu zamawiającego, lub równoważny.</t>
  </si>
  <si>
    <t>Papier czyszczący, 8000 grit  do detektora masowowego Agilent Technologies serii 6100, 6200 oraz 6400 do chromatografów cieczowych LC/MS firmy Agilent Technologies, będących w posiadaniu zamawiającego, lub równoważny.</t>
  </si>
  <si>
    <t>Patyczki bawełniane do czyszczenia źródła jonów do chromatografów gazowych GC/MS firmy Agilent Technologies, będących w posiadaniu zamawiającego, lub równoważny.</t>
  </si>
  <si>
    <t>Nylonowe rękawiczki w rozmiarze L, M i S do konserwacji źródła jonów do chromatografów cieczowych LC/MS firmy Agilent Technologies, będących w posiadaniu zamawiającego, lub równoważny.</t>
  </si>
  <si>
    <t>Papier czyszczący,  ziarnistość 4000, do chromatografów cieczowych LC/MS firmy Agilent Technologies, będących w posiadaniu zamawiającego, lub równoważny.</t>
  </si>
  <si>
    <t>Siedzisko igły do autosemplera do automatycznego podajnika próbek modele: G1367C SL oraz G1367D SL Plus w chromatografie cieczowym producenta Agilent Technologies, wykonane ze stali nierdzewnej wraz z kapilarą łączącą o średnicy wewnetrznej 0,17mm, zewnętrznej 0,8mm oraz długości 100mm,do chromatografów cieczowych LC/MS firmy Agilent Technologies, będących w posiadaniu zamawiającego, lub równoważny.</t>
  </si>
  <si>
    <t>Zestaw igły do autosamplera G1367C do chromatografów cieczowych LC/MS firmy Agilent Technologies, będących w posiadaniu zamawiającego, lub równoważny.</t>
  </si>
  <si>
    <t>Uszczelka do rotora dwupozycyjnego, wykonana z PEEK używana w autosamplerach G1329B, G1367CSL, G1367D SL Plus, G1367E,1220 Infinity LC, do chromatografów cieczowych LC/MS firmy Agilent Technologies, będących w posiadaniu zamawiającego, lub równoważny.</t>
  </si>
  <si>
    <t>Igła do automatycznego podajnika próbek do chromatografów cieczowych LC/MS firmy Agilent Technologies, będących w posiadaniu zamawiającego, lub równoważny.</t>
  </si>
  <si>
    <t>Siedzisko igły do autosemplera do automatycznego podajnika próbek modele: G1367C SL oraz G1367D SL Plus w chromatografie cieczowym producenta Agilent Technologies, wykonane ze stali nierdzewnej wraz z kapilarą łączącą o średnicy wewnetrznej 0,12mm, zewnętrznej 0,8mm oraz długości 100mm, do chromatografów cieczowych LC/MS firmy Agilent Technologies, będących w posiadaniu zamawiającego, lub równoważny.</t>
  </si>
  <si>
    <t>Filtry wstępne do fazy ruchomej, szklane ze spiekiem kwarcowym, o porach o średnicy 20 µm, do wężyków o średnicy 3.2mm,do chromatografów cieczowych LC/MS firmy Agilent Technologies, będących w posiadaniu zamawiającego, lub równoważny.</t>
  </si>
  <si>
    <t>Przejściówki do filtrów szklanych do fazy ruchomej, teflonowe (PTFE), o średnicy 3mm do chromatografów cieczowych LC/MS firmy Agilent Technologies, będących w posiadaniu zamawiającego, lub równoważny.</t>
  </si>
  <si>
    <t>Złączka żeńsko/żeńska, 10-32 do 1/4-28 wykonana z materiału PEK, do chromatografów cieczowych LC/MS firmy Agilent Technologies, będących w posiadaniu zamawiającego, lub równoważny.</t>
  </si>
  <si>
    <t>Zaślepka z tworzywa sztucznego 1/16 cala, do chromatografów cieczowych LC/MS firmy Agilent Technologies, będących w posiadaniu zamawiającego, lub równoważny.</t>
  </si>
  <si>
    <t>Filtr przepływowy wykonany ze stali nierdzewnej, dedykowany do pracy z wysokociśnieniowymi chromatografami cieczowymi (1200bar), składający się z obydowy, wymiennych wkładów filtrójących o średnicy 2mm i porami o średnicy 0.3µm, oraz z przyłączeniowych kapilar stalowych z przyłączem męskim 1/16 cala, do chromatografów cieczowych LC/MS firmy Agilent Technologies, będących w posiadaniu zamawiającego, lub równoważny.</t>
  </si>
  <si>
    <t>Wkłady wymienne do wykokociśnieniowego filtra przepływu (1200bar) o średnicy 2.0mm i porowatości 0.3µm, do chromatografów cieczowych LC/MS firmy Agilent Technologies, będących w posiadaniu zamawiającego, lub równoważny.</t>
  </si>
  <si>
    <t>Kapilara  do chromatografów cieczowych firmy Agilent Technologies, modele HPLC 1100, 1200, 1260,  kapilara o średnicy wewnętrznej: 0,12 mm i długości: 70 mm, wykonana ze stali nierdzewnej, kolor kodu: czerwony, z zakończeniami typu męskiego (SWAGELOK), 1/16 cala; do chromatografów cieczowych LC/MS firmy Agilent Technologies, będących w posiadaniu zamawiającego, lub równoważny.</t>
  </si>
  <si>
    <t>Kolumna chromatograficzna z wypełnieniem oktadecylosilan-C18, o wymiarach 2.1x100 mm, wielkość ziarna 1,8 μm, wielkośc porów 95Å, powierzchnia 160 m2/g, zakres pH 2.0-9.0, podwójnie zabezpieczone grupy silanowe (grupami dimetylowymi), pokrycie węglem 9%, maksymalna temperatura pracy 60°C, maksymalne cisnienie 600 bar, do chromatografów cieczowych LC/MS firmy Agilent Technologies, będących w posiadaniu zamawiającego, lub równoważny.</t>
  </si>
  <si>
    <t>Przedkolumny ochronne do kolumny chromatograficznej z wypełnieniem oktadecylosilan-C18, o wymiarach 2.1x100 mm, wielkość ziarna 1,8 μm, wielkośc porów 95Å, powierzchnia 160 m2/g, zakres pH 2.0-9.0, podwójnie zabezpieczone grupy silanowe (grupami dimetylowymi), pokrycie węglem 9%, maksymalna temperatura pracy 60°C,  1200 bar, przedkolumny mają mieć rozmiar 2.1 x 5 mm, uziarnienie 1.8µm i charakteryzować się stabilnośći proacy do 1200bar, do chromatografów cieczowych LC/MS firmy Agilent Technologies, będących w posiadaniu zamawiającego, lub równoważny.</t>
  </si>
  <si>
    <t xml:space="preserve">op.
</t>
  </si>
  <si>
    <t>Przedkolumny ochronne do kolumny chromatograficznej z wypełnieniem oktadecylosilan-C18, o wymiarach 3,0 x150 mm, wielkość ziarna 1,8 μm, wielkośc porów 95Å, powierzchnia 160 m2/g, zakres pH 2.0-9.0, podwójnie zabezpieczone grupy silanowe (grupami dimetylowymi), pokrycie węglem 9%, maksymalna temperatura pracy 60°C,  1200 bar, przedkolumny mają mieć rozmiar 3,0 x 5 mm, uziarnienie 1.8µm i charakteryzować się stabilnośći proacy do 1200bar,  do chromatografów cieczowych LC/MS firmy Agilent Technologies, będących w posiadaniu zamawiającego, lub równoważny.</t>
  </si>
  <si>
    <t>823750-901</t>
  </si>
  <si>
    <t>Kolumna do chromatografu cieczowego Poroshell 120 HILIC  2.1x50mm,2.7µm Kolumna do chromatografii cieczowej typu HILIC o wymiarach 2.1x50mm, ziarno typu core shell o średnicy 2.7um, wielkość porów 120Å, powierzchnia aktywna 130m2/g, grupy silanowe niezabezpieczone, limit temperaturowy maksymalnie 60°C, stabilność w zakresie pH 0.0-8.0  do chromatografów cieczowych LC/MS firmy Agilent Technologies, będących w posiadaniu zamawiającego, lub równoważny.</t>
  </si>
  <si>
    <t xml:space="preserve"> Kolumna do chromatografu cieczowego typu HILIC Plus o wymiarach 2.1mm średnicy i 100mm długości, uziarnienie 1.8µm, wielkość porów 95Å, powierzchnia aktywna 160m2/g, grupy silanowe niezabezpieczone, limit temperaturowy maksymalnie 60°C, stabilność w zakresie pH 0.0-8.0,  do chromatografów cieczowych LC/MS firmy Agilent Technologies, będących w posiadaniu zamawiającego, lub równoważny.</t>
  </si>
  <si>
    <t>Strzykawka do automatycznego podajnika próbek GC Agilent o pojemności 10ul, z igłą o identycznej srednicy na całej długosci o parametrach 23/42/HP montowaną na stałe, tłoczek wymienny z zakończeniem teflonowym, skala werykalna, niebieska obudowa,  do chromatografów cieczowych LC/MS firmy Agilent Technologies, będących w posiadaniu zamawiającego, lub równoważny.</t>
  </si>
  <si>
    <t>Strzykawka do automatycznego podajnika próbek GC Agilent o pojemności 10ul, z igłą o identycznej srednicy na całej długosci o parametrach 23/42/HP montowaną na stałe, tłoczek wymienny z zakończeniem teflonowym, skala werykalna, niebieska obudowa,Syringe, 10ul FN PTFE tip 23/42/HP,do chromatografów cieczowych LC/MS firmy Agilent Technologies, będących w posiadaniu zamawiającego, lub równoważny.</t>
  </si>
  <si>
    <t>Kapilara retencyjna dezaktywowana grupami fenylowo-metylowymi o średnicy wewnętrznej 0,15mm, zewnętrznej 0,36mm i długości 5 metrów;  do chromatografów cieczowych LC/MS firmy Agilent Technologies, będących w posiadaniu zamawiającego, lub równoważny.</t>
  </si>
  <si>
    <t>Uszczelnienia długie do montażu kolumny kapilarnej do chromatografów gazowych, kompatybilne z detektorem MS producenta Agilent Technologies, skład: 85% Vespel 15% grafit dedykowane do kolumn o średnicy wewnętrznej   0,25mm, 10 sztuk w opakowaniu.  do chromatografów cieczowych LC/MS firmy Agilent Technologies, będących w posiadaniu zamawiającego, lub równoważny.</t>
  </si>
  <si>
    <t>Strzykawka do automatycznego podajnika próbek GC Agilent o pojemności 10ul, z przewężaną igłą 23-26s/42/HP montowaną na stałe, tłoczek wymienny z zakończeniem teflonowym, skala horyzontalnaalna, złota obudowa,  do chromatografów gazowych GC/MS firmy Agilent Technologies, będących w posiadaniu zamawiającego, lub równoważny.</t>
  </si>
  <si>
    <t>Kapilara łącząca kolumnę z detektorem DAD (do chromatografów cieczowych firmy Agilent Technologies, modele HPLC 1100, 1200,  1260, kapilara o średnicy wewnętrznej: 0,17 mm i długości: 380 mm, wykonana ze stali nierdzewnej, kolor kodu: zielony, powlekana, z zakończeniami typu męskiego (SWAGELOK) do chromatografów cieczowych LC/MS firmy Agilent Technologies, będących w posiadaniu zamawiającego, lub równoważny.</t>
  </si>
  <si>
    <t xml:space="preserve"> Wkład wymienny do aktywnego zaworu wlotowego, dedykowany do pracy pod ciśnieniem nie przekraczającym 600bar, kompatybilny z pompami producenta Agilent Technologies modele: G1310B, G1311B, G1312B,G7111A/B, G7112B,do chromatografów cieczowych LC/MS firmy Agilent Technologies, będących w posiadaniu zamawiającego, lub równoważny.</t>
  </si>
  <si>
    <t>Zakrętka do pompy Agilent Technologies z serii 1100/1200, do chromatografów cieczowych LC/MS firmy Agilent Technologies, będących w posiadaniu zamawiającego, lub równoważny.</t>
  </si>
  <si>
    <t>Tłok szafirowy 100µl kompatybilny z G1313A, G1329A/B, G1367A/B/C, G1367, do chromatografów cieczowych LC/MS firmy Agilent Technologies, będących w posiadaniu zamawiającego, lub równoważny.</t>
  </si>
  <si>
    <t>Kapilara ze stali nierdzewnej, tłumik- czujnik ciśnienia - o średnicy wewnętrznej 0.17mm i długości 150mm,  150x0,17mm,m/m,ps/ps, Swagelok 1/16 cala, do chromatografów cieczowych LC/MS firmy Agilent Technologies, będących w posiadaniu zamawiającego, lub równoważny.</t>
  </si>
  <si>
    <t>Kapilara ze stali nierdzewnej, tłumik - mikser lub mikser - zawór wylotowy - o średnicy wewnętrznej 0.17mm i długości 105mm, m/m,ps/ps, Swagelok 1/16 cala, do chromatografów cieczowych LC/MS firmy Agilent Technologies, będących w posiadaniu zamawiającego, lub równoważny.</t>
  </si>
  <si>
    <t>Kapilara łącząca zawór wyboru rozpuszczalnika z aktywnym zaworem wlotu w chromatografie cieczowym producenta Agilent Technologies do chromatografów cieczowych LC/MS firmy Agilent Technologies, będących w posiadaniu zamawiającego, lub równoważny.</t>
  </si>
  <si>
    <t>Zestaw igły, uchwytu i ferruli nebulizera do detektora masowego producenta Agilent Technologies, do chromatografów cieczowych LC/MS firmy Agilent Technologies, będących w posiadaniu zamawiającego, lub równoważny.</t>
  </si>
  <si>
    <t>Kapilara z tworzywa PEEK, 1/16 cala 0 średnicy wewnetrznej 0.13mm i długości 1.5m, czerwona, do chromatografów cieczowych LC/MS firmy Agilent Technologies, będących w posiadaniu zamawiającego, lub równoważny.</t>
  </si>
  <si>
    <t>Butla do solwentów, szkło jasne, pojemnośc 1 litr gwint typu GL 45, do chromatografów cieczowych LC/MS firmy Agilent Technologies, będących w posiadaniu zamawiającego, lub równoważny.</t>
  </si>
  <si>
    <t>Butla do solwentów, szkło bursztynowe, pojemnośc 1 litr gwint typu GL 45, do chromatografów cieczowych LC/MS firmy Agilent Technologies, będących w posiadaniu zamawiającego, lub równoważny.</t>
  </si>
  <si>
    <t>Filtr węglowy do nakretek na solweny o masie 58g z wskaźnikiem zużycia, do chromatografów cieczowych LC/MS firmy Agilent Technologies, będących w posiadaniu zamawiającego, lub równoważny.</t>
  </si>
  <si>
    <t>Ostrza zamienne do urządzenia do precyzyjnego cięcia kapilar z tworzywa sztucznego, do chromatografów cieczowych LC/MS firmy Agilent Technologies, będących w posiadaniu zamawiającego, lub równoważny.</t>
  </si>
  <si>
    <t>Elastyczna kapilara ze stali nierdzewnej do uchwytu na spieki prekolumnowe o średnicy wewnętrznej 0,12 mm i długości 50 mm, do chromatografów cieczowych LC/MS firmy Agilent Technologies, będących w posiadaniu zamawiającego, lub równoważny.</t>
  </si>
  <si>
    <t>Kapilara łącząca termostat i kolumnę chromatograficzną do chromatografów cieczowych firmy Agilent Technologies, modele HPLC 1100, 1200, 1260,  kapilara o Ø: 0,17 mm i długości: 90 mm, wykonana ze stali nierdzewnej, kolor kodu: zielony, z zakończeniami typu S/S SWAGELOK, do chromatografów cieczowych LC/MS firmy Agilent Technologies, będących w posiadaniu zamawiającego, lub równoważny.</t>
  </si>
  <si>
    <t>Kolumna  120,EC-C18, 3.0 x 50 mm, 2.7 um Kolumna do chromatografii cieczowej z wypełnieniem octadecylowym - C18 o średnicy 3.0mm i  długości 50mm, ziarno typu core shell o średnicy 2,7um, wielkośc porów 120Å, powierzchnia 130m2/g, zakres pH 2.0-8.0, podwójnie zabezpieczone grupy silanowe (grupami dimetylowymi), pokrycie węglem 10%, maksymalna temperatura pracy 60°C, maksymalne cisnienie 600 bar do chromatografów cieczowych LC/MS firmy Agilent Technologies, będących w posiadaniu zamawiającego, lub równoważny.</t>
  </si>
  <si>
    <t>Kolumna do chromatografii cieczowej z wypełnieniem octadecylowym - C18 o wymiarach 4.6x50 mm, wielkość ziarna 1,8 μm, wielkośc porów 80Å, powierzchnia 180 m2/g, zakres pH 2.0-9.0, podwójnie zabezpieczone grupy silanowe (grupami dimetylowymi), pokrycie węglem 10%, maksymalna temperatura pracy 60°C, maksymalne cisnienie 600 bar,do chromatografów cieczowych LC/MS firmy Agilent Technologies, będących w posiadaniu zamawiającego, lub równoważny.</t>
  </si>
  <si>
    <t>Zbiornik na eluat, zestaw o pojemności 6 litrów w zestawie z nakrętka o gwincie GL45, czteroportową do przyłączeń 2 x 3.2 mm, 1 x 2.3 mm, 1 x 1.6 mm i z czujnikiem przecieku, do chromatografów cieczowych LC/MS firmy Agilent Technologies, będących w posiadaniu zamawiającego, lub równoważny.</t>
  </si>
  <si>
    <t>Uszczelnienie rozpylacza 30GA, dedykowane do detektora MS producenta Agilent Technologies z serii 61XX, do chromatografów cieczowych LC/MS firmy Agilent Technologies, będących w posiadaniu zamawiającego, lub równoważny.</t>
  </si>
  <si>
    <t>Igła ESI rozpylacza wraz z mocowaniem i uszcelnieniem 30GA, dedykowane do detektora MS producenta Agilent Technologies z serii 61XX, do chromatografów cieczowych LC/MS firmy Agilent Technologies, będących w posiadaniu zamawiającego, lub równoważny.</t>
  </si>
  <si>
    <t>Uchwyt igły z kołnierzem, 8mm, do chromatografów cieczowych LC/MS firmy Agilent Technologies, będących w posiadaniu zamawiającego, lub równoważny.</t>
  </si>
  <si>
    <t>Igła nebulizera dla źródła G1948D-6410A ESI, do chromatografów cieczowych LC/MS firmy Agilent Technologies, będących w posiadaniu zamawiającego, lub równoważny.</t>
  </si>
  <si>
    <t>Uchwyt igły z kołnierzem dla źródła G1948D-6410A,do chromatografów cieczowych LC/MS firmy Agilent Technologies, będących w posiadaniu zamawiającego, lub równoważny.</t>
  </si>
  <si>
    <t>Wkładka szklana do dozownika pojedynczo zwężana, 4mm, V=900ul,  dezaktywowana, dedykowany do chromatografówgazowych GC/MS firmy Agilent Technologies, będących w posiadaniu zamawiającego, lub równoważny.u</t>
  </si>
  <si>
    <t>Kolumna do chromatografii cieczowej z wypełnieniem octadecylowym - C18 o wymiarach 2.1x30 mm, wielkość ziarna 3.5 μm, wielkośc porów 80Å, powierzchnia 180 m2/g, zakres pH 2.0-9.0, grypy silanowe niezabezpieczone, pokrycie węglem 10%, maksymalna temperatura pracy 60°C, maksymalne cisnienie 600 bar do chromatografów cieczowych LC/MS firmy Agilent Technologies, będących w posiadaniu zamawiającego, lub równoważny.</t>
  </si>
  <si>
    <t>Obudowa ze stali nierdzewnej do montażu wysokosprawnych chromatograficznych kolumn kardridżowych o średnicy 4.6mm, trzyelementowa (korpus + dwa zakończenia), do chromatografów cieczowych LC/MS firmy Agilent Technologies, będących w posiadaniu zamawiającego, lub równoważny.</t>
  </si>
  <si>
    <t>HP-5MS Ultra Inert 30m, 0.25mm, 0.25um; kolumna niepolarna o szerokim zakresie zastosowania do chromatografii gazowej z detekcją masową, dodatkowo dezaktywowana (UltraInert) o długości 30 metrów, średnicy 0,25 mm, faza  stacjonarna (5%-fenylo)-metylopolisiloksan o gróbości 0,25 um, faza powierzchniowo związana i usieciowana, pracująca w zakresie temperatur od -60 do 325/350 st.Celcjusza, identyczna selektywność do kolumny HP-5MS, dopuszczalne płukanie rozpuszczalnikami; Agilent Technologies nr katalogowy 19091S-433UI, do chromatografów gazowych GC/MS firmy Agilent Technologies, będących w posiadaniu zamawiającego, lub równoważny.</t>
  </si>
  <si>
    <t>Kolumna do chromatografi cieczowej Poroshell 120 SB-C18 2,7µm 3,0x100mm, do chromatografów cieczowych LC/MS firmy Agilent Technologies, będących w posiadaniu zamawiającego, lub równoważny.</t>
  </si>
  <si>
    <t>Pułapka wylotowa z przyłączem 1/16 cala wraz z trzema wymiennymi wkładami węglowymi, do chromatografów gazowych GC/MS firmy Agilent Technologies, będących w posiadaniu zamawiającego, lub równoważny.</t>
  </si>
  <si>
    <t>Wkłady węglowe do filtra wylotowego, do chromatografu gazowego GC/MS/MS firmy Agilent Technologies3 sztukido chromatografów gazowych GC/MS firmy Agilent Technologies, będących w posiadaniu zamawiającego, lub równoważny.</t>
  </si>
  <si>
    <t>Uniwersalny filtr wlotowy z elastyczną kapilarą ze stali nierdzewnej o długości 105mm oraz z kapilarą SS o parametrach 130 x 0.12 mm, uszczelką i kapilarą do podłączenia kolumny o parametrach 150mm x 0.12mm, do chromatografów cieczowych LC/MS firmy Agilent Technologies, będących w posiadaniu zamawiającego, lub równoważny.</t>
  </si>
  <si>
    <t xml:space="preserve"> Próbka do GC/MS perfluorotributylamine 0,5 ml, do chromatografu gazowego GC/MS/MS firmy Agilent Technologies do chromatografów gazowych GC/MS firmy Agilent Technologies, będących w posiadaniu zamawiającego, lub równoważny.</t>
  </si>
  <si>
    <t>Internal nut Nakretka metalowa do złączki dezaktywowanej kapilar krzemionkowych, do chromatografu gazowego GC/MS/MS firmy Agilent Technologies do chromatografów gazowych GC/MS firmy Agilent Technologies, będących w posiadaniu zamawiającego, lub równoważny.</t>
  </si>
  <si>
    <t>Złączka do systemu Backflush - do chromatografu gazowego GC/MS/MS  do chromatografów gazowych GC/MS firmy Agilent Technologies, będących w posiadaniu zamawiającego, lub równoważny.</t>
  </si>
  <si>
    <t>Pasywny zawór wlotowy ze zintegrowaną uszczelką, 600 bar. do chromatografów cieczowych LC/MS firmy Agilent Technologies, będących w posiadaniu zamawiającego, lub równoważny.</t>
  </si>
  <si>
    <t>Uszczelka typu oring do zaworu wyjścia pompy gradientowej model G7112B producenta Agilent Technologies, 1260 PV O-ring FKM, do chromatografu cieczowego LC/MS/MS firmy Agilent Technologies, do chromatografów cieczowych LC/MS firmy Agilent Technologies, będących w posiadaniu zamawiającego, lub równoważny.</t>
  </si>
  <si>
    <t>Zawór wyjścia do pompy gradientowej model G7112B producenta Agilent technologies, 1100/1200/1260, do chromatografów cieczowych LC/MS firmy Agilent Technologies, będących w posiadaniu zamawiającego, lub równoważny.</t>
  </si>
  <si>
    <t>Podkładka, przemywane uszczelnienie (6szt) do pompy gradientowej model G7112B, do chromatografów cieczowych LC/MS firmy Agilent Technologies, będących w posiadaniu zamawiającego, lub równoważny.</t>
  </si>
  <si>
    <t>Silikonowa rurka o długości 5m, średnicy wewnętrznej 1mm i średnicy zewnętrznej 3mm , do chromatografów cieczowych LC/MS firmy Agilent Technologies, będących w posiadaniu zamawiającego, lub równoważny.</t>
  </si>
  <si>
    <t>Zestaw konserwacyjny do autosamplera model G7167A producenta Agilent Technologies, PM Kit 1260 infinity II Multisampler, do chromatografów cieczowych LC/MS firmy Agilent Technologies, będących w posiadaniu zamawiającego, lub równoważny.</t>
  </si>
  <si>
    <t>Roczny zestaw serwisowy do przeglądu generatora azotu model NM32L (NM18÷240L) producenta Peak Scientific, do chromatografów cieczowych LC/MS firmy Agilent Technologies, będących w posiadaniu zamawiającego, lub równoważny.</t>
  </si>
  <si>
    <t>Repeller do detektora masowego, do modeli 5977,7000C oraz 5975, źródło jonów EI, do odpychania nośników ładunków w próżni, do chromatografów gazowych GC/MS firmy Agilent Technologies, będących w posiadaniu zamawiającego, lub równoważny.</t>
  </si>
  <si>
    <t>Igła do multisamplera firmy Agilent do chromatografów cieczowych LC/MS firmy Agilent Technologies, będących w posiadaniu zamawiającego, lub równoważny.</t>
  </si>
  <si>
    <t>Siedzisko igły dedykowane do chromatografu cieczowego firmy Agilent do chromatografów cieczowych LC/MS firmy Agilent Technologies, będących w posiadaniu zamawiającego, lub równoważny.</t>
  </si>
  <si>
    <t>Uszczelka wirnika dedykowany do multisamplera 1260 firmy Agilent,  (G7167A), do chromatografów cieczowych LC/MS firmy Agilent Technologies, będących w posiadaniu zamawiającego, lub równoważny.</t>
  </si>
  <si>
    <t>Kolumna chromatograficzna z ligandami organosilanowymi i podwójnymi zakończeniami XDB 80Å C18, 4.6 x 150 mm, 5 µm HPLC do chromatografów cieczowych LC/MS firmy Agilent Technologies, będących w posiadaniu zamawiającego, lub równoważny.</t>
  </si>
  <si>
    <t>Kolumna chromatograficzna 120 HILIC, 2.1 x 100 mm, 1.9 µm, do chromatografów cieczowych LC/MS firmy Agilent Technologies, będących w posiadaniu zamawiającego, lub równoważny.</t>
  </si>
  <si>
    <t>Kolumna chromatograficzna 80Å C18, 2.1 x 100 mm, 1.8 µm, 1200 bar, do chromatografów cieczowych LC/MS firmy Agilent Technologies, będących w posiadaniu zamawiającego, lub równoważny.</t>
  </si>
  <si>
    <t>Kolumna chromnatograficzna C18, 1.8 µm, 2.1 x 100 mm, 1200 bar,do chromatografów cieczowych LC/MS firmy Agilent Technologies, będących w posiadaniu zamawiającego, lub równoważny.</t>
  </si>
  <si>
    <t>Kolumna chromatograficzna  120 EC-C18, 2.1 x 50 mm, 1.9 µm, do chromatografów cieczowych LC/MS firmy Agilent Technologies, będących w posiadaniu zamawiającego, lub równoważny.</t>
  </si>
  <si>
    <t>Kolumna chromatograficzna  95Å C18, 4.6 x 50 mm, 1.8 µm, 600 ciśnienie barowe, do chromatografów cieczowych LC/MS firmy Agilent Technologies, będących w posiadaniu zamawiającego, lub równoważny.</t>
  </si>
  <si>
    <t>Kolumna ogólnego przeznaczenia o zakresie pH (2,0–9,0), maks. temp. 60°C, idealna do różnych potrzeb chromatograficznych.do chromatografów cieczowych LC/MS firmy Agilent Technologies, będących w posiadaniu zamawiającego, lub równoważny.</t>
  </si>
  <si>
    <t xml:space="preserve"> Kapilara mieszająca kompletna, do pompy binarnej, wykonana ze stali nierdzewnej, średnica 0,25mm, długość 160mm, do chromatografów cieczowych LC/MS firmy Agilent Technologies, będących w posiadaniu zamawiającego, lub równoważny.</t>
  </si>
  <si>
    <t>Filtr oleju MS40+, do chromatografów cieczowych LC/MS firmy Agilent Technologies, będących w posiadaniu zamawiającego, lub równoważny.</t>
  </si>
  <si>
    <t>Olej do pompy AFV 60 Gold,do chromatografów cieczowych LC/MS firmy Agilent Technologies, będących w posiadaniu zamawiającego, lub równoważny.</t>
  </si>
  <si>
    <t>Nakrętka do chromatografu M4 x 0,7 10MM-LG, do chromatografów cieczowych LC/MS firmy Agilent Technologies, będących w posiadaniu zamawiającego, lub równoważny.</t>
  </si>
  <si>
    <t>Nakrętka do chromatografu M3 x 0,5 10MM-LG,do chromatografów cieczowych LC/MS firmy Agilent Technologies, będących w posiadaniu zamawiającego, lub równoważny.</t>
  </si>
  <si>
    <t>Śruba płytki końcowej do chromatografów cieczowych LC/MS firmy Agilent Technologies, będących w posiadaniu zamawiającego, lub równoważny.</t>
  </si>
  <si>
    <t>Pręt mocujący końcowy do chromatografów cieczowych LC/MS firmy Agilent Technologies, będących w posiadaniu zamawiającego, lub równoważny.</t>
  </si>
  <si>
    <t>Kapilara stalowa do szybkozłączki Agilent 0,12 x 280mm, do chromatografów cieczowych LC/MS firmy Agilent Technologies, będących w posiadaniu zamawiającego, lub równoważny.</t>
  </si>
  <si>
    <t>Wymiennik ciepła -  G7116A/B, MCT, 3ul, 0,17mm,do chromatografów cieczowych LC/MS firmy Agilent Technologies, będących w posiadaniu zamawiającego, lub równoważny.</t>
  </si>
  <si>
    <t>Sterownik pompy Agilent 1100, do chromatografów cieczowych LC/MS firmy Agilent Technologies, będących w posiadaniu zamawiającego, lub równoważny.</t>
  </si>
  <si>
    <t>Kapilara restrykcyjna do QQ/PV wykonana ze stali nierdzewnej, 2m, średnica 0,12mm wraz z zakończeniami 1/16 cala , do chromatografów cieczowych LC/MS firmy Agilent Technologies, będących w posiadaniu zamawiającego, lub równoważny.</t>
  </si>
  <si>
    <t>Detektor wycieków do detektora Agilent, do chromatografów cieczowych LC/MS firmy Agilent Technologies, będących w posiadaniu zamawiającego, lub równoważny.</t>
  </si>
  <si>
    <t>Kapilara - Absorber, pojemność 500ul do pompy binarnej Agilent, do chromatografów cieczowych LC/MS firmy Agilent Technologies, będących w posiadaniu zamawiającego, lub równoważny.</t>
  </si>
  <si>
    <t>Zakończenie z materiału PEEK, bezowe, 1/16 cala, do chromatografów cieczowych LC/MS firmy Agilent Technologies, będących w posiadaniu zamawiającego, lub równoważny.</t>
  </si>
  <si>
    <t>Kapilara z materiału PEEK, elastyczna o długości 1.5m, 0,18mm 1/16 cala, czerwonado chromatografów cieczowych LC/MS firmy Agilent Technologies, będących w posiadaniu zamawiającego, lub równoważny.</t>
  </si>
  <si>
    <t>Przewód do soczewki ekstraktora dedykowany do źródła jonów detektora masowego producenta Agilent technologies do chromatografów gazowych GC/MS firmy Agilent Technologies, będących w posiadaniu zamawiającego, lub równoważny.</t>
  </si>
  <si>
    <t>Butla do solwentów, szkło bursztynowe, pojemnośc 500 ml gwint typu GL 45,do chromatografów cieczowych LC/MS firmy Agilent Technologies, będących w posiadaniu zamawiającego, lub równoważny.</t>
  </si>
  <si>
    <t>Kapilara szybkiego przełączania 0,6mm średnica wewnętrzna do chromatografów cieczowych LC/MS firmy Agilent Technologies, będących w posiadaniu zamawiającego, lub równoważny.</t>
  </si>
  <si>
    <t>Adapter do pompy binarnej do chromatografów cieczowych LC/MS firmy Agilent Technologies, będących w posiadaniu zamawiającego, lub równoważny.</t>
  </si>
  <si>
    <t>Zestaw do źródła jonów EI 350, używany z systemami do chromatografii gazowej spektometrii mas serii 5977 i 7000B do chromatografów gazowych GC/MS firmy Agilent Technologies, będących w posiadaniu zamawiającego, lub równoważny.</t>
  </si>
  <si>
    <t>Inertny zestaw do źródła jonów, używany z systemami do chromatografii gazowej/ spektometrii mas serii 7000D, testowany, do chromatografów gazowych GC/MS firmy Agilent Technologies, będących w posiadaniu zamawiającego, lub równoważny.</t>
  </si>
  <si>
    <t>Uszczelnienie wirnika, max. 600 bar, do komory kolumny termostatowanej, zaworu przełączającego 0101-0920 lub G1158A firmy Agilent Technologies do chromatografów cieczowych LC/MS firmy Agilent Technologies, będących w posiadaniu zamawiającego, lub równoważny.</t>
  </si>
  <si>
    <t>Filtr wlotowy do butelki z rozpuszczalnikiem, 12–14 µm, stal nierdzewna. do chromatografów cieczowych LC/MS firmy Agilent Technologies, będących w posiadaniu zamawiającego, lub równoważny.</t>
  </si>
  <si>
    <t>Butelka, 125 ml, przezroczysta, szkło borokrzemianowe do chromatografów cieczowych LC/MS firmy Agilent Technologies, będących w posiadaniu zamawiającego, lub równoważny.</t>
  </si>
  <si>
    <t>Zestaw montażowy igły do autosamplera 1260 Infinity II firmy Agilent Technologies do chromatografów cieczowych LC/MS firmy Agilent Technologies, będących w posiadaniu zamawiającego, lub równoważny.</t>
  </si>
  <si>
    <t>Siodełko do igły z kapilarą 0,17 mm do autosamplera 1290 Infinity II firmy Agilent Technologies do chromatografów cieczowych LC/MS firmy Agilent Technologies, będących w posiadaniu zamawiającego, lub równoważny.</t>
  </si>
  <si>
    <t>Aktywny zawór wlotowy, bez wkładu. Do pomp 1100, 1200, 1200 RRLC, 1260 Infinity LC firmy Agilent Technologies do chromatografów cieczowych LC/MS firmy Agilent Technologies, będących w posiadaniu zamawiającego, lub równoważny.</t>
  </si>
  <si>
    <t>Zawór upustowy do pompy, krótki, ze spiekiem PTFE, 600 bar do chromatografów cieczowych LC/MS firmy Agilent Technologies, będących w posiadaniu zamawiającego, lub równoważny.</t>
  </si>
  <si>
    <t>Zawór upustowy do pompy, długi, ze spiekiem PTFE, 600 bar do chromatografów cieczowych LC/MS firmy Agilent Technologies, będących w posiadaniu zamawiającego, lub równoważny.</t>
  </si>
  <si>
    <t>Pompa perystaltyczna z wężykami PharMed. Zawiera cewki sprężynowe i adaptery do rur. Do pomp 1100/1200, Infinity, Infinity II LC, autosamplerów z funkcją mycia igły firmy Agilent Technologies. do chromatografów cieczowych LC/MS firmy Agilent Technologies, będących w posiadaniu zamawiającego, lub równoważny.</t>
  </si>
  <si>
    <t>Pompa perystaltyczna z silikonowym wężykiem. Do pomp 1100/1200, Infinity, Infinity II LC firmy Agilent Technologies do chromatografów cieczowych LC/MS firmy Agilent Technologies, będących w posiadaniu zamawiającego, lub równoważny.</t>
  </si>
  <si>
    <t>Kapilara restrykcyjna (połączenie kapilary z czujnikiem ciśnienia) do chromatografów cieczowych LC/MS firmy Agilent Technologies, będących w posiadaniu zamawiającego, lub równoważny.</t>
  </si>
  <si>
    <t>Zestaw zaworów 2 poz/6 port, 600 bar do chromatografów cieczowych LC/MS firmy Agilent Technologies, będących w posiadaniu zamawiającego, lub równoważny.</t>
  </si>
  <si>
    <t>Nakrętka ze stali nierdzewnej i ferrula PEEK, 6 szt., dla kapilar 1/16 cala (1,6 mm) OD, gwint 10-32 do chromatografów cieczowych LC/MS firmy Agilent Technologies, będących w posiadaniu zamawiającego, lub równoważny.</t>
  </si>
  <si>
    <t>Seal keeper, ceramic, hipped - Uszczelka ceramiczna do chromatografów gazowych GC/MS firmy Agilent Technologies, będących w posiadaniu zamawiającego, lub równoważny.</t>
  </si>
  <si>
    <t>Kapilara ze stali nierdzewnej 0.25 x 160 mm S/SH ps/ps do chromatografów cieczowych LC/MS firmy Agilent Technologies, będących w posiadaniu zamawiającego, lub równoważny.</t>
  </si>
  <si>
    <t>Kapilara ze stali nierdzewnej 0.17 x 160 mm S/SL ps/ps do chromatografów cieczowych LC/MS firmy Agilent Technologies, będących w posiadaniu zamawiającego, lub równoważny.</t>
  </si>
  <si>
    <t>Active seal wash kit for 1100/1200 binary pump -Zestaw do mycia uszczelnień aktywnych do chromatografów cieczowych LC/MS firmy Agilent Technologies, będących w posiadaniu zamawiającego, lub równoważny.</t>
  </si>
  <si>
    <t>Obudowa tłoka do chromatografów cieczowych LC/MS firmy Agilent Technologies, będących w posiadaniu zamawiającego, lub równoważny.</t>
  </si>
  <si>
    <t>Pump chamber housing do chromatografów cieczowych LC/MS firmy Agilent Technologies, będących w posiadaniu zamawiającego, lub równoważny.</t>
  </si>
  <si>
    <t>Ceramiczny nóz do cięcia kolumnkapikarnych stosowanych w chromatografii gazowej do chromatografów gazowych GC/MS firmy Agilent Technologies, będących w posiadaniu zamawiającego, lub równoważny.</t>
  </si>
  <si>
    <t>Nakrętka motylek do chromatografi gazowej do montarzu przy komorze nastrzykowej do chromatografów gazowych GC/MS firmy Agilent Technologies, będących w posiadaniu zamawiającego, lub równoważny.</t>
  </si>
  <si>
    <t>Nakrętka motylek do chromatografi gazowej do montarzu przy lini transferowej do chromatografów gazowych GC/MS firmy Agilent Technologies, będących w posiadaniu zamawiającego, lub równoważny.</t>
  </si>
  <si>
    <t>Złączki ze stali nierdzewnej z dłógą śrubą do chromatografów cieczowych LC/MS firmy Agilent Technologies, będących w posiadaniu zamawiającego, lub równoważny.</t>
  </si>
  <si>
    <t>Złota uszczelka tłoka  do chromatografów cieczowych LC/MS firmy Agilent Technologies, będących w posiadaniu zamawiającego, lub równoważny.</t>
  </si>
  <si>
    <t>Zestaw pętli nastrzykowej do autosamplera G7167A do chromatografów cieczowych LC/MS firmy Agilent Technologies, będących w posiadaniu zamawiającego, lub równoważny.</t>
  </si>
  <si>
    <t>Sterownik kwadrupola MS1 dedykowany do detektora G6470A do chromatografów cieczowych LC/MS firmy Agilent Technologies, będących w posiadaniu zamawiającego, lub równoważny.</t>
  </si>
  <si>
    <t>Left Cover, Top, Machined panel frontowy górny do detektora do chromatografów cieczowych LC/MS firmy Agilent Technologies, będących w posiadaniu zamawiającego, lub równoważny.</t>
  </si>
  <si>
    <t>G2571-40010</t>
  </si>
  <si>
    <t>New-QQQ 3K AMU Quad Driver MS1 (Support) sterownik kwadrupola pierwszego do chromatografów cieczowych LC/MS firmy Agilent Technologies, będących w posiadaniu zamawiającego, lub równoważny.</t>
  </si>
  <si>
    <t>G2571-67564</t>
  </si>
  <si>
    <t xml:space="preserve">4-Column Selector 800 bar 4 pozycyjny zawór wyboru kolumn do chromatografów cieczowych LC/MS firmy Agilent Technologies, będących w posiadaniu zamawiającego, lub równoważny.               </t>
  </si>
  <si>
    <t>5067-4279</t>
  </si>
  <si>
    <t>Cap kit 0.12mm, 4-col, incl. QC-HE zestaw kapilar o średnicy wewnętrznej 0.12 mm do 4 pozycyjnego zaworu wyboru kolumn do chromatografów cieczowych LC/MS firmy Agilent Technologies, będących w posiadaniu zamawiającego, lub równoważny.</t>
  </si>
  <si>
    <t>5067-6596</t>
  </si>
  <si>
    <t>Cap kit 0.17mm, 4-col, incl. QC-HE  zestaw kapilar o średnicy wewnętrznej 0.17 mm do 4 pozycyjnego zaworu wyboru kolumn do chromatografów cieczowych LC/MS firmy Agilent Technologies, będących w posiadaniu zamawiającego, lub równoważny.</t>
  </si>
  <si>
    <t>5067-4300</t>
  </si>
  <si>
    <t>Heat Sink Assy, Positionable- Zbiornik podgrzewacza do chromatografów cieczowych LC/MS firmy Agilent Technologies, będących w posiadaniu zamawiającego, lub równoważny.</t>
  </si>
  <si>
    <t>Jet Stream Heater Replacement Kit-zestaw zawierający podgrzewacz, rękawiczki, klucz, grzałkę i instrukcję do chromatografów cieczowych LC/MS firmy Agilent Technologies, będących w posiadaniu zamawiającego, lub równoważny.</t>
  </si>
  <si>
    <t>HV Contact Ring-Uszczelka do chromatografów cieczowych LC/MS firmy Agilent Technologies, będących w posiadaniu zamawiającego, lub równoważny.</t>
  </si>
  <si>
    <t>Spring Flange-Podkładka do chromatografów cieczowych LC/MS firmy Agilent Technologies, będących w posiadaniu zamawiającego, lub równoważny.</t>
  </si>
  <si>
    <t>Insulating Disk-Podkładka izolacyjna do chromatografów cieczowych LC/MS firmy Agilent Technologies, będących w posiadaniu zamawiającego, lub równoważny.</t>
  </si>
  <si>
    <t>Ceramic Insulator-Izolator cerami8czny do chromatografów cieczowych LC/MS firmy Agilent Technologies, będących w posiadaniu zamawiającego, lub równoważny.</t>
  </si>
  <si>
    <t>Ceramic Nozzle Insulator-Ceramiczna dysza izolująca do chromatografów cieczowych LC/MS firmy Agilent Technologies, będących w posiadaniu zamawiającego, lub równoważny.</t>
  </si>
  <si>
    <t>Ceramic Insulator Spacer-Ceramiczna podkładka izolujaca do chromatografów cieczowych LC/MS firmy Agilent Technologies, będących w posiadaniu zamawiającego, lub równoważny.</t>
  </si>
  <si>
    <t>Insulator Coupler-Łącznik ceramiczny do chromatografów cieczowych LC/MS firmy Agilent Technologies, będących w posiadaniu zamawiającego, lub równoważny.</t>
  </si>
  <si>
    <t>Nozzle Shoulder Adapter-Adapter podkładki dyszy do chromatografów cieczowych LC/MS firmy Agilent Technologies, będących w posiadaniu zamawiającego, lub równoważny.</t>
  </si>
  <si>
    <t>Insulator Coupler Adapter-adapter łacznika izolatora do chromatografów cieczowych LC/MS firmy Agilent Technologies, będących w posiadaniu zamawiającego, lub równoważny.</t>
  </si>
  <si>
    <t>Parallel Nozzle Assembly-Nakrętka dyszy do chromatografów cieczowych LC/MS firmy Agilent Technologies, będących w posiadaniu zamawiającego, lub równoważny.</t>
  </si>
  <si>
    <t>Heater Weldment-Obudowa grzałki gazu osłonowego do chromatografów cieczowych LC/MS firmy Agilent Technologies, będących w posiadaniu zamawiającego, lub równoważny.</t>
  </si>
  <si>
    <t>Spring-Wave 0.749-in-OD SST-302 - Sprężyna do chromatografów cieczowych LC/MS firmy Agilent Technologies, będących w posiadaniu zamawiającego, lub równoważny.</t>
  </si>
  <si>
    <t>Heater modular L Assemly 1290 HP-Lewy wymiennik ciepła pieca na kolumny G1316B/C do chromatografów cieczowych LC/MS firmy Agilent Technologies, będących w posiadaniu zamawiającego, lub równoważny.</t>
  </si>
  <si>
    <t>Cap-Bottle Fluorocarbon 33.0-MMSize-Nakrętka na butelki 33mm do chromatografów cieczowych LC/MS firmy Agilent Technologies, będących w posiadaniu zamawiającego, lub równoważny.</t>
  </si>
  <si>
    <t>GASKET CDS CAP 125ML BOTTLE-Nakrętki do butelek 125ml do chromatografów cieczowych LC/MS firmy Agilent Technologies, będących w posiadaniu zamawiającego, lub równoważny.</t>
  </si>
  <si>
    <t>Seat assy 0.17mm ID Standard
Autosampler-Siodełko igły do chromatografów cieczowych LC/MS firmy Agilent Technologies, będących w posiadaniu zamawiającego, lub równoważny.</t>
  </si>
  <si>
    <t>Needle, G1313A Autosampler-Igła do podajnika próbek do chromatografów cieczowych LC/MS firmy Agilent Technologies, będących w posiadaniu zamawiającego, lub równoważny.</t>
  </si>
  <si>
    <t>Loop ST 0.5 100 L SI/SI-Pętla retencyjna do podajnika próbek do chromatografów cieczowych LC/MS firmy Agilent Technologies, będących w posiadaniu zamawiającego, lub równoważny.</t>
  </si>
  <si>
    <t>2-pozycyjny 6 rowkowy zawór do chromatografów cieczowych LC/MS firmy Agilent Technologies, będących w posiadaniu zamawiającego, lub równoważny.</t>
  </si>
  <si>
    <t>Element źródła  do chromatografów gazowych GC/MS firmy Agilent Technologies, będących w posiadaniu zamawiającego, lub równoważny.</t>
  </si>
  <si>
    <t>A-Line Quick Turn LC Fitting - Złączka Quick Turn do kolumn do chromatografów cieczowych LC/MS firmy Agilent Technologies, będących w posiadaniu zamawiającego, lub równoważny.</t>
  </si>
  <si>
    <t>Cappilary ST 0,12x150 - Kapilara ze stali nierdzewnej 0.12 x 150 mm do chromatografów cieczowych LC/MS firmy Agilent Technologies, będących w posiadaniu zamawiającego, lub równoważny.</t>
  </si>
  <si>
    <t>Quick Turn Capillary ST 0,12x200 - Kapilara Quick Turn ze stali nierdzewnej 0.12 x 200 mm do chromatografów cieczowych LC/MS firmy Agilent Technologies, będących w posiadaniu zamawiającego, lub równoważny.</t>
  </si>
  <si>
    <t>Quick Turn Capillary ST 0,12x150 - Kapilara Quick Turn ze stali nierdzewnej 0.12 x 150  do chromatografów cieczowych LC/MS firmy Agilent Technologies, będących w posiadaniu zamawiającego, lub równoważny.mm</t>
  </si>
  <si>
    <t>Front Ferule - Przednia tulejka zaciskowa, do złączy InfinityLab Quick Connect i Quick do chromatografów cieczowych LC/MS firmy Agilent Technologies, będących w posiadaniu zamawiającego, lub równoważny.Turn.</t>
  </si>
  <si>
    <t>Capillary ST 0,12x280 -Kapilara ze stali nierdzewnej 0.12 x 280 mm do chromatografów cieczowych LC/MS firmy Agilent Technologies, będących w posiadaniu zamawiającego, lub równoważny.</t>
  </si>
  <si>
    <t>Capillary ST 0,12x340 - Kapilara ze stali nierdzewnej 0.12 x 340 mm do chromatografów cieczowych LC/MS firmy Agilent Technologies, będących w posiadaniu zamawiającego, lub równoważny.</t>
  </si>
  <si>
    <t>Capllary ST 0,17x700 - Kapilara ze stali nierdzewnej 0.17 x 700 mm do chromatografów cieczowych LC/MS firmy Agilent Technologies, będących w posiadaniu zamawiającego, lub równoważny.</t>
  </si>
  <si>
    <t>SST cap 0,12mm ID 120mm - Kapilara ze stali nierdzewnej 0.12 x 120 mm do chromatografów cieczowych LC/MS firmy Agilent Technologies, będących w posiadaniu zamawiającego, lub równoważny.</t>
  </si>
  <si>
    <t>Capillary ST 0,12x90 - Kapilara ze stali nierdzewnej 0.12 x 90 mm do chromatografów cieczowych LC/MS firmy Agilent Technologies, będących w posiadaniu zamawiającego, lub równoważny.</t>
  </si>
  <si>
    <t>Quick Turn Capillary ST 0,12x105 - Kapilara Quick Turn ze stali nierdzewnej 0.12 x 105 mm do chromatografów cieczowych LC/MS firmy Agilent Technologies, będących w posiadaniu zamawiającego, lub równoważny.</t>
  </si>
  <si>
    <t>Inlet Liner - Wkładka wlotowa do chromatografów cieczowych LC/MS firmy Agilent Technologies, będących w posiadaniu zamawiającego, lub równoważny.</t>
  </si>
  <si>
    <t>Capillary, 1.2 mm ID x 90 mm [G6495D] - Injektor jonowy, 1,2 mm średnica wewnętrzna x 90 mm do chromatografów cieczowych LC/MS firmy Agilent Technologies, będących w posiadaniu zamawiającego, lub równoważny.</t>
  </si>
  <si>
    <t>Canted coil spring - Śruba spręzynowa do chromatografów cieczowych LC/MS firmy Agilent Technologies, będących w posiadaniu zamawiającego, lub równoważny.</t>
  </si>
  <si>
    <t>MS120 exhaust filter kit - Zestaw filtrów wylotowych MS120 do chromatografów cieczowych LC/MS firmy Agilent Technologies, będących w posiadaniu zamawiającego, lub równoważny.</t>
  </si>
  <si>
    <t>CDS PEEK tubing - Tulejka 1/8 cala, PEEK z pierścieniem blokującym ze stali nierdzewnej (SST) do chromatografów cieczowych LC/MS firmy Agilent Technologies, będących w posiadaniu zamawiającego, lub równoważny.</t>
  </si>
  <si>
    <t>Metering Seal, 40 µL - Uszczelka dozująca, 40 µL do chromatografów cieczowych LC/MS firmy Agilent Technologies, będących w posiadaniu zamawiającego, lub równoważny.</t>
  </si>
  <si>
    <t>Rotor seal (PEEK), 2 grooves, max. 1300 bar - Uszczelka rotora (PEEK), 2 rowki, maks. 1300 bar do chromatografów cieczowych LC/MS firmy Agilent Technologies, będących w posiadaniu zamawiającego, lub równoważny.</t>
  </si>
  <si>
    <t>Drawer 2H - Szuflada 2H do chromatografów cieczowych LC/MS firmy Agilent Technologies, będących w posiadaniu zamawiającego, lub równoważny.</t>
  </si>
  <si>
    <t>Vial plate, for 54 x 2 mL vials, 6/pk - Tacka na fiolki, na 54 fiolki 2 mL, 6 sztuk w opakowaniu do chromatografów cieczowych LC/MS firmy Agilent Technologies, będących w posiadaniu zamawiającego, lub równoważny.</t>
  </si>
  <si>
    <t>Metering Seal, 100 uL - Uszczelka dozująca, 100 µL do chromatografów cieczowych LC/MS firmy Agilent Technologies, będących w posiadaniu zamawiającego, lub równoważny.</t>
  </si>
  <si>
    <t>Sample loop, 100 uL - Pętla do próbek, 100 µL do chromatografów cieczowych LC/MS firmy Agilent Technologies, będących w posiadaniu zamawiającego, lub równoważny.</t>
  </si>
  <si>
    <t>Passive inlet valve Valve - Zawór wlotowy pasywny do chromatografów cieczowych LC/MS firmy Agilent Technologies, będących w posiadaniu zamawiającego, lub równoważny.</t>
  </si>
  <si>
    <t>Purge Valve Rotor Seal, polyimide, 1300 bar - Uszczelka rotora zaworu przepłukującego, z poliimidu, maksymalne ciśnienie 1300 bar do chromatografów cieczowych LC/MS firmy Agilent Technologies, będących w posiadaniu zamawiającego, lub równoważny.</t>
  </si>
  <si>
    <t>Capillary ST, 0.25 mm x 130 mm purge valve to pressure senso - Kapilara ze stali nierdzewnej  0.25 x 130 mm  do chromatografów cieczowych LC/MS firmy Agilent Technologies, będących w posiadaniu zamawiającego, lub równoważny.</t>
  </si>
  <si>
    <t>Capillary ST, 0.25 mm x 235 mm purge valve to pump head assemblies channel A and B - Kapilara ze stali nierdzewnej  0.25 x 235 mm do chromatografów cieczowych LC/MS firmy Agilent Technologies, będących w posiadaniu zamawiającego, lub równoważny.</t>
  </si>
  <si>
    <t xml:space="preserve"> Shutoff valve - Zawór odcinający do chromatografów cieczowych LC/MS firmy Agilent Technologies, będących w posiadaniu zamawiającego, lub równoważny.</t>
  </si>
  <si>
    <t>Heat Exchanger Channel B (secondary pump head only) - Wymiennik ciepła kanału B do chromatografów cieczowych LC/MS firmy Agilent Technologies, będących w posiadaniu zamawiającego, lub równoważny.</t>
  </si>
  <si>
    <t>InfinityLab Stay Safe venting valve with time strip. 1/4-28 UNF thread - Zawór wentylacyjny InfinityLab Stay Safe z paskiem czasowym, gwint 1/4-28 UNF do chromatografów cieczowych LC/MS firmy Agilent Technologies, będących w posiadaniu zamawiającego, lub równoważny.</t>
  </si>
  <si>
    <t>Four-Channel Gradient Valve (4CGV) - Zawór gradientowy czterokanałowy (4CGV) do chromatografów cieczowych LC/MS firmy Agilent Technologies, będących w posiadaniu zamawiającego, lub równoważny.</t>
  </si>
  <si>
    <t>Inlet Valve Quaternary Pump/Flexible Pump -  Zawór wejściowy pompy czwórnikowej/pompy elastycznej do chromatografów cieczowych LC/MS firmy Agilent Technologies, będących w posiadaniu zamawiającego, lub równoważny.</t>
  </si>
  <si>
    <t>Frit for pump outlet filter 2/pk - Fryty do filtra wylotu pompy 2/szt.do chromatografów cieczowych LC/MS firmy Agilent Technologies, będących w posiadaniu zamawiającego, lub równoważny.</t>
  </si>
  <si>
    <t>Rotor seal, Multipurpose Valve, PEEK, 1300 bar - Uszczelka rotora, zawór wielofunkcyjny, PEEK, 1300 bar do chromatografów cieczowych LC/MS firmy Agilent Technologies, będących w posiadaniu zamawiającego, lub równoważny.</t>
  </si>
  <si>
    <t>Outlet valve - Zawór wylotowy do chromatografów cieczowych LC/MS firmy Agilent Technologies, będących w posiadaniu zamawiającego, lub równoważny.</t>
  </si>
  <si>
    <t>Internal gold seal for Outlet Valve - Złota uszczelka wewnętrzna do zaworu wylotowego do chromatografów cieczowych LC/MS firmy Agilent Technologies, będących w posiadaniu zamawiającego, lub równoważny.</t>
  </si>
  <si>
    <t>Heat Exchanger Channel A - Wymiennik ciepła kanał A do chromatografów cieczowych LC/MS firmy Agilent Technologies, będących w posiadaniu zamawiającego, lub równoważny.</t>
  </si>
  <si>
    <t>PE Seal -Uszczelka tłoka z PE do chromatografów cieczowych LC/MS firmy Agilent Technologies, będących w posiadaniu zamawiającego, lub równoważny.</t>
  </si>
  <si>
    <t>Rotor seal 1300 bar (PEEK) - Uszczelka rotora z PEEK, 1300 bar do chromatografów cieczowych LC/MS firmy Agilent Technologies, będących w posiadaniu zamawiającego, lub równoważny.</t>
  </si>
  <si>
    <t>Kolumna do metody QuPP z porowatym węglem grafitowym 100 x 2.1 mm, 5µm, do chromatografu cieczowego LC/MS/MS firmy Agilent Technologies (w posiadaniu Zamawiającego) lub równoważny.</t>
  </si>
  <si>
    <t>Kolumna do metody QuPP z porowatym weglem grafitowym 5µm 10 x 2.1mm do chromatografu cieczowego LC/MS/MS firmy Agilent Technologies (w posiadaniu Zamawiającego) lub równoważny.</t>
  </si>
  <si>
    <t>Kolumna do metody QuPP z porowatym węglem grafitowym100 x 2.1 mm, 3µm do chromatografu cieczowego LC/MS/MS firmy Agilent technologies (w posiadaniu Zamawiającego) lub równoważny.</t>
  </si>
  <si>
    <t>Bezpośrednia złączka do kolumny z porowatym węglem grafitowym - metoda QuPP, for 2.0 - 3.0 mm1-Ø, do chromatografu cieczowego LC/MS/MS firmy Agilent Technologies (w posiadaniu Zamawiającego) lub równoważny.</t>
  </si>
  <si>
    <t>Kolumna do chromatografu cieczowego P1, 2.1 x 100mm (Column Dionex/P1, 2.1 x 100mm (3um) do chromatografu cieczowego LC/MS/MS firmy Agilent Technologies (w posiadaniu Zamawiającego) lub równoważny.</t>
  </si>
  <si>
    <t>Przedkolumna chromatograficzna  P1, 2.1 x 10mm, 3um (Pre-column P1) do chromatografu cieczowego LC/MS/MS firmy Agilent Technologies (w posiadaniu Zamawiającego) lub równoważny.</t>
  </si>
  <si>
    <r>
      <t xml:space="preserve">Wymienny wkład węglowy do generatora azotu producenta Parker Hanifin, </t>
    </r>
    <r>
      <rPr>
        <b/>
        <sz val="11"/>
        <rFont val="Calibri"/>
        <family val="2"/>
        <charset val="238"/>
      </rPr>
      <t>d</t>
    </r>
    <r>
      <rPr>
        <sz val="11"/>
        <rFont val="Calibri"/>
        <family val="2"/>
        <charset val="238"/>
      </rPr>
      <t>o chromatografu gazowego GC/MS /MS firmy Agilent Technologies, 1 sztuka</t>
    </r>
  </si>
  <si>
    <t>Kolumna chromatograficzna - typ zawierający hybrydowy mostek etylenu i funkcyjny amid 2.1 x 100 mm 1.7µm do chromatografu cieczowego LC/MS/MS firmy Agilent Technologies (w posiadaniu Zamawiającego) lub równoważny.</t>
  </si>
  <si>
    <t>Przedkolumna zawierająca - typ zawierający hybrydowy mostek etylenu i funkcyjny amid  1.7µm, 2.1 mm x 5 mm do chromatografu cieczowego LC/MS/MS firmy Agilent Technologies (w posiadaniu Zamawiającego) lub równoważny.</t>
  </si>
  <si>
    <t>Kolumna chromatograficzna C18 zawierająca hybrydowy mostek etylenu i funkcyjny amid, wielkość porów 130Å, 1.7µm 2.1mm x 100mm, do chromatografu cieczowego LC/MS/MS firmy Agilent Technologies (w posiadaniu Zamawiającego) lub równoważny.</t>
  </si>
  <si>
    <t xml:space="preserve">op.
(3 szt.) </t>
  </si>
  <si>
    <r>
      <t>Przedkolumny zabezpieczające o wymiarach 2.1mmx5mm do kolumny do chromatografii cieczowej z ziarnem sferycznym C18, o wymiarach 2.1mmx100mm, zabezpieczone grupy silanowe, wielkość ziarna 1.7 μm, wielkość porów 130Å, powierzchnia 185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 xml:space="preserve">/g, pokrycie węglem 18%, zakres pH 1-12, do chromatografu cieczowego LC/MS/MS firmy Agilent Technologies (w posiadaniu Zamawiającego) lub równoważny, 1 sztuka. </t>
    </r>
  </si>
  <si>
    <t>Kolumna chromatograficzna Luna Polar Pesticides 3µm x 100 x 2.1mm Kolumna do separacji polarnych pestycydów aminowych i kationowych lub równoważny.</t>
  </si>
  <si>
    <t>Moduł A2 do systemu oczyszczania wody Hydrolab modele HLP- 5s i HLP- 5 (w posiadaniu Zamawiającego) lub równoważny.</t>
  </si>
  <si>
    <t>Moduł jonowymienny H6 do systemu Hydrolab (HLP10UV) (w posiadaniu Zamawiającego) lub równoważny.</t>
  </si>
  <si>
    <t>Wkład osadowo-węglowy do systemu oczyszczania wody Hydrolab model BASIC 10 (w posiadaniu Zamawiającego); przeznaczony do obudowy 10” – usuwa cząstki mechaniczne (piasek, rdzę, muł), chlor oraz substancje chloropochodne, przygotowując wodę do kolejnych etapów oczyszczania lub równoważny.</t>
  </si>
  <si>
    <t>Sznurkowy wkład osadowy do obudowu 10"  20 mikronów lub równoważny.</t>
  </si>
  <si>
    <t>EO-020-10</t>
  </si>
  <si>
    <t>Lampa ech2o oksydacyjna do systemu oczyszczania wody - będący w posiadaniu zamawiającego</t>
  </si>
  <si>
    <t>Lampa ech2o bakteriobójcza do systemu oczyszczania wody  - będący w posiadaniu zamawiającego</t>
  </si>
  <si>
    <t>Lampa ech2o A10 do analizatora TOC do systemu oczyszczania wody  - będący w posiadaniu zamawiającego</t>
  </si>
  <si>
    <t>Lampa ech2o ASM do zbiornika do systemu oczyszczania wody  - będący w posiadaniu zamawiającego</t>
  </si>
  <si>
    <t>Adapter do instalacji filtrów końcowych  do systemu oczyszczania wody- będący w posiadaniu zamawiającego</t>
  </si>
  <si>
    <t>Zestaw wkładów oczyszczania (Ipak Gard, Ipak Quanta, filtr oddechowy do zbiornika  do systemu oczyszczania wody  - będący w posiadaniu zamawiającego</t>
  </si>
  <si>
    <t>LC-Pak polisher  Filtr końcowy do montowania w punkcie poboru wody ultraczystej do systemu oczyszczania wody - będący w posiadaniu zamawiającego</t>
  </si>
  <si>
    <t>Pakiet nr 5 - produkty firm wskazanych  lub równoważne</t>
  </si>
  <si>
    <t>Pakiet nr 15 - produkty firmy Thermo Scientific, Spectro-Lab lub równoważne</t>
  </si>
  <si>
    <t>Filtr typu Q-PAK TIX do systemu oczyszczania wody firmy MIlLIPORE model Mili-Q Direct 8/16 System będącego w posiadaniu Zamawiającego</t>
  </si>
  <si>
    <t>Pakiet nr 4 - produkty firm wskazanych lub równoważne</t>
  </si>
  <si>
    <t xml:space="preserve">Pakiet nr 13 - produkty firm wskazanych lub równoważne </t>
  </si>
  <si>
    <t>Pakiet nr 14 - produkty firm Spectro-Lab lub równoważne</t>
  </si>
  <si>
    <t xml:space="preserve">Pakiet nr 19 - produkty firmy Thermo Scientific lub równoważne </t>
  </si>
  <si>
    <t xml:space="preserve">Pakiet nr 20 - produkty firmy LABWATER, Sartorius lub równoważne </t>
  </si>
  <si>
    <t>Niniejszy plik należy opatrzyć kwalifikowanym podpisem elektronicznym lub podpisem zaufanym lub podpisem osobistym przez osobę uprawnioną do występowania w imieniu Wykonawcy</t>
  </si>
  <si>
    <t xml:space="preserve">Pakiet nr 16 - produkty firmy Palwater lub równoważne </t>
  </si>
  <si>
    <t>Pakiet nr 1 - produkty firm wskazanych lub równoważne</t>
  </si>
  <si>
    <r>
      <t>Elektroda kombinowana BlueLine 14 pH ID, w szklanej obudowie z czujnikiem temp., z układem odniesienia Ag/AgCl, zakres temp. -5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C-100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C, zakres pH 0-14.  Kabel o dł. 1,5 m. Elektroda komabatabilna z pH-metrem Lab 850 (SHOTT), znajdującego się w posiadaniu Zamawiającego lub równoważna.</t>
    </r>
  </si>
  <si>
    <r>
      <t xml:space="preserve">Tygiel porcelanowy średni 120 ml (70X56mm), tygle przeznaczone do pieca muflowego przy pracy w temp. 550 </t>
    </r>
    <r>
      <rPr>
        <vertAlign val="superscript"/>
        <sz val="11"/>
        <rFont val="Calibri"/>
        <family val="2"/>
        <charset val="238"/>
      </rPr>
      <t>o</t>
    </r>
    <r>
      <rPr>
        <sz val="11"/>
        <rFont val="Calibri"/>
        <family val="2"/>
        <charset val="238"/>
      </rPr>
      <t>C w posiadaniu zamawiającego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</si>
</sst>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  <numFmt numFmtId="166" formatCode="_-* #,##0.00\ _z_ł_-;\-* #,##0.00\ _z_ł_-;_-* &quot;-&quot;??\ _z_ł_-;_-@_-"/>
    <numFmt numFmtId="167" formatCode="#,##0.00_ ;\-#,##0.00\ "/>
  </numFmts>
  <fonts count="3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sz val="11"/>
      <color theme="8" tint="-0.499984740745262"/>
      <name val="Aptos Narrow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8" tint="-0.499984740745262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0"/>
      <color rgb="FFFF0000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 applyProtection="1">
      <alignment horizontal="center" wrapText="1"/>
      <protection locked="0"/>
    </xf>
    <xf numFmtId="0" fontId="6" fillId="3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164" fontId="7" fillId="2" borderId="3" xfId="0" applyNumberFormat="1" applyFont="1" applyFill="1" applyBorder="1" applyAlignment="1">
      <alignment horizontal="center" vertical="center"/>
    </xf>
    <xf numFmtId="9" fontId="7" fillId="2" borderId="2" xfId="3" applyNumberFormat="1" applyFont="1" applyFill="1" applyBorder="1" applyAlignment="1" applyProtection="1">
      <alignment horizontal="center" vertical="center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164" fontId="7" fillId="2" borderId="3" xfId="3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wrapText="1"/>
    </xf>
    <xf numFmtId="0" fontId="7" fillId="5" borderId="2" xfId="4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9" fontId="7" fillId="2" borderId="3" xfId="3" applyNumberFormat="1" applyFont="1" applyFill="1" applyBorder="1" applyAlignment="1" applyProtection="1">
      <alignment horizontal="center" vertical="center"/>
      <protection locked="0"/>
    </xf>
    <xf numFmtId="39" fontId="6" fillId="2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5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12" fillId="2" borderId="2" xfId="0" applyNumberFormat="1" applyFont="1" applyFill="1" applyBorder="1" applyAlignment="1">
      <alignment horizontal="center" vertical="center" wrapText="1"/>
    </xf>
    <xf numFmtId="44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9" fontId="5" fillId="0" borderId="0" xfId="16" applyFont="1" applyAlignme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5" fillId="0" borderId="0" xfId="0" applyFont="1" applyAlignment="1"/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wrapText="1"/>
      <protection locked="0"/>
    </xf>
    <xf numFmtId="0" fontId="21" fillId="3" borderId="6" xfId="0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9" fontId="14" fillId="2" borderId="3" xfId="3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3" xfId="3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wrapText="1"/>
    </xf>
    <xf numFmtId="39" fontId="7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39" fontId="14" fillId="0" borderId="3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center" vertical="center" wrapText="1"/>
    </xf>
    <xf numFmtId="0" fontId="24" fillId="6" borderId="2" xfId="2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4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1" fontId="12" fillId="2" borderId="2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44" fontId="7" fillId="2" borderId="3" xfId="0" applyNumberFormat="1" applyFont="1" applyFill="1" applyBorder="1" applyAlignment="1">
      <alignment horizontal="center" vertical="center"/>
    </xf>
    <xf numFmtId="7" fontId="7" fillId="2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21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5" fillId="0" borderId="0" xfId="16" applyFont="1" applyAlignment="1">
      <alignment vertical="top" wrapText="1"/>
    </xf>
    <xf numFmtId="44" fontId="7" fillId="0" borderId="2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7" fontId="12" fillId="2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top" wrapText="1"/>
    </xf>
    <xf numFmtId="0" fontId="7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top" wrapText="1"/>
    </xf>
    <xf numFmtId="0" fontId="23" fillId="5" borderId="0" xfId="0" applyFont="1" applyFill="1" applyAlignment="1">
      <alignment horizontal="center" vertical="center"/>
    </xf>
    <xf numFmtId="0" fontId="7" fillId="5" borderId="2" xfId="2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/>
    </xf>
    <xf numFmtId="0" fontId="24" fillId="5" borderId="2" xfId="19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>
      <alignment vertical="top" wrapText="1"/>
    </xf>
    <xf numFmtId="1" fontId="1" fillId="5" borderId="5" xfId="2" applyNumberFormat="1" applyFont="1" applyFill="1" applyBorder="1" applyAlignment="1">
      <alignment horizontal="center" vertical="center"/>
    </xf>
    <xf numFmtId="44" fontId="2" fillId="5" borderId="5" xfId="15" applyFont="1" applyFill="1" applyBorder="1" applyAlignment="1" applyProtection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2" xfId="12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7" fillId="5" borderId="2" xfId="17" applyNumberFormat="1" applyFont="1" applyFill="1" applyBorder="1" applyAlignment="1" applyProtection="1">
      <alignment horizontal="center" vertical="center" wrapText="1"/>
    </xf>
    <xf numFmtId="166" fontId="7" fillId="5" borderId="2" xfId="18" applyFont="1" applyFill="1" applyBorder="1" applyAlignment="1" applyProtection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1" fontId="7" fillId="5" borderId="2" xfId="1" applyNumberFormat="1" applyFont="1" applyFill="1" applyBorder="1" applyAlignment="1">
      <alignment horizontal="center" vertical="center" wrapText="1"/>
    </xf>
    <xf numFmtId="1" fontId="7" fillId="5" borderId="2" xfId="18" applyNumberFormat="1" applyFont="1" applyFill="1" applyBorder="1" applyAlignment="1" applyProtection="1">
      <alignment horizontal="center" vertical="center" wrapText="1"/>
    </xf>
    <xf numFmtId="0" fontId="24" fillId="5" borderId="2" xfId="1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 wrapText="1"/>
    </xf>
    <xf numFmtId="0" fontId="7" fillId="5" borderId="6" xfId="1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5" fillId="5" borderId="2" xfId="14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2" xfId="14" applyFont="1" applyFill="1" applyBorder="1" applyAlignment="1">
      <alignment horizontal="left" wrapText="1"/>
    </xf>
    <xf numFmtId="0" fontId="5" fillId="5" borderId="2" xfId="10" applyFont="1" applyFill="1" applyBorder="1" applyAlignment="1">
      <alignment wrapText="1"/>
    </xf>
    <xf numFmtId="0" fontId="1" fillId="5" borderId="2" xfId="10" applyFont="1" applyFill="1" applyBorder="1" applyAlignment="1">
      <alignment horizontal="center" vertical="center" wrapText="1"/>
    </xf>
    <xf numFmtId="0" fontId="0" fillId="5" borderId="2" xfId="10" applyFont="1" applyFill="1" applyBorder="1" applyAlignment="1">
      <alignment horizontal="center" vertical="center" wrapText="1"/>
    </xf>
    <xf numFmtId="0" fontId="5" fillId="5" borderId="2" xfId="10" applyFont="1" applyFill="1" applyBorder="1" applyAlignment="1">
      <alignment vertical="top" wrapText="1"/>
    </xf>
    <xf numFmtId="0" fontId="7" fillId="5" borderId="2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horizontal="center" vertical="center" wrapText="1"/>
    </xf>
    <xf numFmtId="0" fontId="7" fillId="5" borderId="2" xfId="12" applyFont="1" applyFill="1" applyBorder="1" applyAlignment="1">
      <alignment vertical="center" wrapText="1"/>
    </xf>
    <xf numFmtId="0" fontId="1" fillId="5" borderId="2" xfId="10" applyFill="1" applyBorder="1" applyAlignment="1">
      <alignment horizontal="center" vertical="center"/>
    </xf>
    <xf numFmtId="0" fontId="12" fillId="5" borderId="2" xfId="12" applyFont="1" applyFill="1" applyBorder="1" applyAlignment="1">
      <alignment horizontal="center" vertical="center" wrapText="1"/>
    </xf>
    <xf numFmtId="0" fontId="0" fillId="5" borderId="2" xfId="1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0" applyNumberFormat="1" applyFont="1" applyBorder="1" applyAlignment="1">
      <alignment horizontal="center" vertical="center"/>
    </xf>
    <xf numFmtId="0" fontId="7" fillId="5" borderId="2" xfId="21" applyFont="1" applyFill="1" applyBorder="1" applyAlignment="1">
      <alignment horizontal="center" vertical="center"/>
    </xf>
    <xf numFmtId="0" fontId="7" fillId="5" borderId="2" xfId="22" applyFont="1" applyFill="1" applyBorder="1" applyAlignment="1">
      <alignment horizontal="center" vertical="center"/>
    </xf>
    <xf numFmtId="0" fontId="7" fillId="5" borderId="2" xfId="22" applyFont="1" applyFill="1" applyBorder="1" applyAlignment="1">
      <alignment horizontal="center" vertical="center" wrapText="1"/>
    </xf>
    <xf numFmtId="0" fontId="7" fillId="5" borderId="0" xfId="5" applyFont="1" applyFill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5" borderId="2" xfId="6" applyFont="1" applyFill="1" applyBorder="1" applyAlignment="1">
      <alignment horizontal="left" vertical="top" wrapText="1"/>
    </xf>
    <xf numFmtId="0" fontId="7" fillId="5" borderId="2" xfId="23" applyFont="1" applyFill="1" applyBorder="1" applyAlignment="1">
      <alignment horizontal="left" vertical="top" wrapText="1"/>
    </xf>
    <xf numFmtId="0" fontId="7" fillId="5" borderId="2" xfId="23" applyFont="1" applyFill="1" applyBorder="1" applyAlignment="1">
      <alignment vertical="top" wrapText="1"/>
    </xf>
    <xf numFmtId="0" fontId="7" fillId="5" borderId="2" xfId="24" applyFont="1" applyFill="1" applyBorder="1" applyAlignment="1">
      <alignment horizontal="left" vertical="top" wrapText="1"/>
    </xf>
    <xf numFmtId="0" fontId="7" fillId="5" borderId="2" xfId="25" applyFont="1" applyFill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7" fillId="5" borderId="2" xfId="1" applyFont="1" applyFill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right" vertical="center"/>
    </xf>
    <xf numFmtId="165" fontId="7" fillId="5" borderId="2" xfId="0" applyNumberFormat="1" applyFont="1" applyFill="1" applyBorder="1" applyAlignment="1">
      <alignment horizontal="left" vertical="top" wrapText="1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wrapText="1"/>
    </xf>
    <xf numFmtId="0" fontId="0" fillId="5" borderId="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 vertical="center" wrapText="1" shrinkToFit="1"/>
    </xf>
    <xf numFmtId="3" fontId="2" fillId="5" borderId="2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12" fillId="5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2" xfId="13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top" wrapText="1"/>
    </xf>
    <xf numFmtId="0" fontId="7" fillId="5" borderId="3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top" wrapText="1"/>
    </xf>
    <xf numFmtId="1" fontId="5" fillId="5" borderId="0" xfId="0" applyNumberFormat="1" applyFont="1" applyFill="1" applyAlignment="1">
      <alignment horizontal="center" vertical="center"/>
    </xf>
    <xf numFmtId="0" fontId="27" fillId="5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/>
    </xf>
    <xf numFmtId="0" fontId="6" fillId="4" borderId="2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0" fillId="4" borderId="2" xfId="0" applyFont="1" applyFill="1" applyBorder="1" applyAlignment="1">
      <alignment horizontal="center"/>
    </xf>
    <xf numFmtId="0" fontId="21" fillId="4" borderId="2" xfId="1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166" fontId="7" fillId="5" borderId="2" xfId="19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2" xfId="19" applyNumberFormat="1" applyFont="1" applyFill="1" applyBorder="1" applyAlignment="1" applyProtection="1">
      <alignment horizontal="center" vertical="center" wrapText="1"/>
    </xf>
  </cellXfs>
  <cellStyles count="26">
    <cellStyle name="Dziesiętny 2 2" xfId="19" xr:uid="{2AA2DD5C-251E-442B-92B6-9F1E0A5879A6}"/>
    <cellStyle name="Dziesiętny 2 2 10" xfId="18" xr:uid="{D008DBF9-5EBA-4531-A23A-FEDE0AD63900}"/>
    <cellStyle name="Hiperłącze" xfId="4" builtinId="8"/>
    <cellStyle name="Hiperłącze 2" xfId="20" xr:uid="{218D558B-AE51-47E4-BA9A-261C85C37AB8}"/>
    <cellStyle name="Normalny" xfId="0" builtinId="0"/>
    <cellStyle name="Normalny 11 2 2" xfId="10" xr:uid="{951F98E2-0364-4029-AEB1-199E789ADB43}"/>
    <cellStyle name="Normalny 17" xfId="8" xr:uid="{5ECFDE60-B413-4E67-9469-550D7D9A7E8B}"/>
    <cellStyle name="Normalny 17 5" xfId="11" xr:uid="{7176F8EA-9716-46B5-8E10-0E93DDC918A7}"/>
    <cellStyle name="Normalny 18" xfId="9" xr:uid="{CD26CD42-0A5D-48FF-9A03-813024C83157}"/>
    <cellStyle name="Normalny 2" xfId="1" xr:uid="{5809E0CE-05DC-4E85-ACD3-A1210D267AC9}"/>
    <cellStyle name="Normalny 2 2 2" xfId="2" xr:uid="{7205A509-6A61-49CB-9672-0A5C0A52F66A}"/>
    <cellStyle name="Normalny 2 2 8" xfId="13" xr:uid="{F47DB1B3-0426-492F-B973-6849E38460EB}"/>
    <cellStyle name="Normalny 2 24" xfId="21" xr:uid="{7C9BCFA9-5456-491A-B6F3-AF84C0688F4B}"/>
    <cellStyle name="Normalny 2 25" xfId="22" xr:uid="{809B9E54-218E-45C3-920A-76B80ABBD2D6}"/>
    <cellStyle name="Normalny 20" xfId="6" xr:uid="{AB2D38A3-2239-440D-BA85-FEE9FE3505E1}"/>
    <cellStyle name="Normalny 21" xfId="7" xr:uid="{99D39DEC-AB65-485C-9214-71D02A206B30}"/>
    <cellStyle name="Normalny 21 13" xfId="23" xr:uid="{C25D85E7-8940-4DAD-A20F-E00DCF15D694}"/>
    <cellStyle name="Normalny 21 14" xfId="24" xr:uid="{4437CA55-E6A4-4F5C-A8B7-7590E67F33F6}"/>
    <cellStyle name="Normalny 21 15" xfId="25" xr:uid="{07DF04D5-AD34-4AE6-B67B-00929E69BEE6}"/>
    <cellStyle name="Normalny 22" xfId="5" xr:uid="{5677826F-491F-420E-A8EA-3F147284259D}"/>
    <cellStyle name="Normalny 23" xfId="14" xr:uid="{BE1D723D-95CD-44C0-92F9-B8F75B03C20B}"/>
    <cellStyle name="Normalny 4 3" xfId="12" xr:uid="{B27D1D2C-4B2A-4B29-8423-3CC9487D49F2}"/>
    <cellStyle name="Procentowy" xfId="16" builtinId="5"/>
    <cellStyle name="Tekst objaśnienia 2" xfId="17" xr:uid="{616E526C-8A7F-4CB5-BFCF-D7CA29F2E2CD}"/>
    <cellStyle name="Walutowy" xfId="15" builtinId="4"/>
    <cellStyle name="Walutowy 2 2 2" xfId="3" xr:uid="{90AB9DB7-5E67-4A9B-B54A-139237AE55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ilent.com/store/productDetail.jsp?catalogId=5500-1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EE43-638B-469F-B431-B1CEFDDAC190}">
  <sheetPr>
    <pageSetUpPr fitToPage="1"/>
  </sheetPr>
  <dimension ref="A2:O603"/>
  <sheetViews>
    <sheetView tabSelected="1" view="pageBreakPreview" topLeftCell="A589" zoomScaleNormal="100" zoomScaleSheetLayoutView="100" workbookViewId="0">
      <selection activeCell="N304" sqref="N304"/>
    </sheetView>
  </sheetViews>
  <sheetFormatPr defaultRowHeight="15"/>
  <cols>
    <col min="1" max="1" width="9.140625" style="5"/>
    <col min="2" max="2" width="50.42578125" style="6" customWidth="1"/>
    <col min="3" max="3" width="19.42578125" style="35" customWidth="1"/>
    <col min="4" max="4" width="16.42578125" style="35" customWidth="1"/>
    <col min="5" max="5" width="18.5703125" style="9" customWidth="1"/>
    <col min="6" max="6" width="17.140625" style="9" customWidth="1"/>
    <col min="7" max="7" width="14.5703125" style="5" customWidth="1"/>
    <col min="8" max="8" width="9.140625" style="9"/>
    <col min="9" max="9" width="17.7109375" style="130" customWidth="1"/>
    <col min="10" max="10" width="20.7109375" style="5" customWidth="1"/>
    <col min="11" max="11" width="9.85546875" style="5" customWidth="1"/>
    <col min="12" max="12" width="20.28515625" style="5" customWidth="1"/>
    <col min="13" max="13" width="23.140625" style="5" customWidth="1"/>
    <col min="14" max="14" width="14.85546875" style="9" customWidth="1"/>
    <col min="15" max="16384" width="9.140625" style="9"/>
  </cols>
  <sheetData>
    <row r="2" spans="1:13">
      <c r="A2" s="210"/>
      <c r="C2" s="210"/>
      <c r="D2" s="210"/>
      <c r="E2" s="7"/>
      <c r="F2" s="7"/>
      <c r="G2" s="8"/>
      <c r="H2" s="7"/>
      <c r="I2" s="210"/>
      <c r="J2" s="210"/>
      <c r="K2" s="210"/>
      <c r="L2" s="272" t="s">
        <v>0</v>
      </c>
      <c r="M2" s="272"/>
    </row>
    <row r="3" spans="1:13" ht="18.75">
      <c r="A3" s="275" t="s">
        <v>587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>
      <c r="A4" s="261" t="s">
        <v>15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" ht="28.5" customHeight="1">
      <c r="A5" s="264" t="s">
        <v>1</v>
      </c>
      <c r="B5" s="266" t="s">
        <v>2</v>
      </c>
      <c r="C5" s="268" t="s">
        <v>3</v>
      </c>
      <c r="D5" s="269"/>
      <c r="E5" s="270" t="s">
        <v>4</v>
      </c>
      <c r="F5" s="271"/>
      <c r="G5" s="264" t="s">
        <v>5</v>
      </c>
      <c r="H5" s="262" t="s">
        <v>6</v>
      </c>
      <c r="I5" s="264" t="s">
        <v>7</v>
      </c>
      <c r="J5" s="264" t="s">
        <v>8</v>
      </c>
      <c r="K5" s="264" t="s">
        <v>9</v>
      </c>
      <c r="L5" s="264" t="s">
        <v>10</v>
      </c>
      <c r="M5" s="264" t="s">
        <v>11</v>
      </c>
    </row>
    <row r="6" spans="1:13" ht="30">
      <c r="A6" s="265"/>
      <c r="B6" s="267"/>
      <c r="C6" s="207" t="s">
        <v>12</v>
      </c>
      <c r="D6" s="207" t="s">
        <v>579</v>
      </c>
      <c r="E6" s="207" t="s">
        <v>12</v>
      </c>
      <c r="F6" s="256" t="s">
        <v>580</v>
      </c>
      <c r="G6" s="265"/>
      <c r="H6" s="263"/>
      <c r="I6" s="265"/>
      <c r="J6" s="265"/>
      <c r="K6" s="265"/>
      <c r="L6" s="265"/>
      <c r="M6" s="265"/>
    </row>
    <row r="7" spans="1:13">
      <c r="A7" s="10">
        <v>1</v>
      </c>
      <c r="B7" s="209">
        <v>2</v>
      </c>
      <c r="C7" s="12">
        <v>3</v>
      </c>
      <c r="D7" s="207">
        <v>4</v>
      </c>
      <c r="E7" s="14">
        <v>5</v>
      </c>
      <c r="F7" s="14">
        <v>6</v>
      </c>
      <c r="G7" s="207">
        <v>7</v>
      </c>
      <c r="H7" s="15">
        <v>8</v>
      </c>
      <c r="I7" s="208">
        <v>9</v>
      </c>
      <c r="J7" s="208">
        <v>10</v>
      </c>
      <c r="K7" s="208">
        <v>11</v>
      </c>
      <c r="L7" s="208">
        <v>12</v>
      </c>
      <c r="M7" s="208">
        <v>13</v>
      </c>
    </row>
    <row r="8" spans="1:13">
      <c r="A8" s="259" t="s">
        <v>860</v>
      </c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</row>
    <row r="9" spans="1:13" ht="180">
      <c r="A9" s="17">
        <v>1</v>
      </c>
      <c r="B9" s="138" t="s">
        <v>591</v>
      </c>
      <c r="C9" s="20" t="s">
        <v>16</v>
      </c>
      <c r="D9" s="20" t="s">
        <v>17</v>
      </c>
      <c r="E9" s="77"/>
      <c r="F9" s="77"/>
      <c r="G9" s="20" t="s">
        <v>13</v>
      </c>
      <c r="H9" s="21">
        <v>1</v>
      </c>
      <c r="I9" s="213"/>
      <c r="J9" s="22">
        <f>H9*I9</f>
        <v>0</v>
      </c>
      <c r="K9" s="23"/>
      <c r="L9" s="24">
        <f>J9*K9</f>
        <v>0</v>
      </c>
      <c r="M9" s="25">
        <f>J9+L9</f>
        <v>0</v>
      </c>
    </row>
    <row r="10" spans="1:13" ht="180">
      <c r="A10" s="17">
        <v>2</v>
      </c>
      <c r="B10" s="138" t="s">
        <v>592</v>
      </c>
      <c r="C10" s="20" t="s">
        <v>18</v>
      </c>
      <c r="D10" s="20" t="s">
        <v>17</v>
      </c>
      <c r="E10" s="77"/>
      <c r="F10" s="77"/>
      <c r="G10" s="20" t="s">
        <v>13</v>
      </c>
      <c r="H10" s="21">
        <v>1</v>
      </c>
      <c r="I10" s="213"/>
      <c r="J10" s="22">
        <f t="shared" ref="J10:J11" si="0">H10*I10</f>
        <v>0</v>
      </c>
      <c r="K10" s="23"/>
      <c r="L10" s="24">
        <f t="shared" ref="L10:L73" si="1">J10*K10</f>
        <v>0</v>
      </c>
      <c r="M10" s="25">
        <f t="shared" ref="M10:M73" si="2">J10+L10</f>
        <v>0</v>
      </c>
    </row>
    <row r="11" spans="1:13" ht="90">
      <c r="A11" s="17">
        <v>3</v>
      </c>
      <c r="B11" s="138" t="s">
        <v>593</v>
      </c>
      <c r="C11" s="20" t="s">
        <v>19</v>
      </c>
      <c r="D11" s="20" t="s">
        <v>17</v>
      </c>
      <c r="E11" s="77"/>
      <c r="F11" s="77"/>
      <c r="G11" s="20" t="s">
        <v>13</v>
      </c>
      <c r="H11" s="21">
        <v>1</v>
      </c>
      <c r="I11" s="213"/>
      <c r="J11" s="22">
        <f t="shared" si="0"/>
        <v>0</v>
      </c>
      <c r="K11" s="23"/>
      <c r="L11" s="24">
        <f t="shared" si="1"/>
        <v>0</v>
      </c>
      <c r="M11" s="25">
        <f t="shared" si="2"/>
        <v>0</v>
      </c>
    </row>
    <row r="12" spans="1:13" ht="120">
      <c r="A12" s="17">
        <v>4</v>
      </c>
      <c r="B12" s="138" t="s">
        <v>594</v>
      </c>
      <c r="C12" s="20" t="s">
        <v>20</v>
      </c>
      <c r="D12" s="20" t="s">
        <v>17</v>
      </c>
      <c r="E12" s="77"/>
      <c r="F12" s="77"/>
      <c r="G12" s="20" t="s">
        <v>242</v>
      </c>
      <c r="H12" s="21">
        <v>1</v>
      </c>
      <c r="I12" s="213"/>
      <c r="J12" s="22">
        <f t="shared" ref="J12:J75" si="3">H12*I12</f>
        <v>0</v>
      </c>
      <c r="K12" s="23"/>
      <c r="L12" s="24">
        <f t="shared" si="1"/>
        <v>0</v>
      </c>
      <c r="M12" s="25">
        <f t="shared" si="2"/>
        <v>0</v>
      </c>
    </row>
    <row r="13" spans="1:13" ht="120">
      <c r="A13" s="17">
        <v>5</v>
      </c>
      <c r="B13" s="138" t="s">
        <v>595</v>
      </c>
      <c r="C13" s="20" t="s">
        <v>21</v>
      </c>
      <c r="D13" s="20" t="s">
        <v>17</v>
      </c>
      <c r="E13" s="77"/>
      <c r="F13" s="77"/>
      <c r="G13" s="20" t="s">
        <v>243</v>
      </c>
      <c r="H13" s="21">
        <v>1</v>
      </c>
      <c r="I13" s="213"/>
      <c r="J13" s="22">
        <f t="shared" si="3"/>
        <v>0</v>
      </c>
      <c r="K13" s="23"/>
      <c r="L13" s="24">
        <f t="shared" si="1"/>
        <v>0</v>
      </c>
      <c r="M13" s="25">
        <f t="shared" si="2"/>
        <v>0</v>
      </c>
    </row>
    <row r="14" spans="1:13" ht="135">
      <c r="A14" s="17">
        <v>6</v>
      </c>
      <c r="B14" s="138" t="s">
        <v>596</v>
      </c>
      <c r="C14" s="20" t="s">
        <v>22</v>
      </c>
      <c r="D14" s="20" t="s">
        <v>17</v>
      </c>
      <c r="E14" s="77"/>
      <c r="F14" s="77"/>
      <c r="G14" s="20" t="s">
        <v>13</v>
      </c>
      <c r="H14" s="21">
        <v>1</v>
      </c>
      <c r="I14" s="213"/>
      <c r="J14" s="22">
        <f t="shared" si="3"/>
        <v>0</v>
      </c>
      <c r="K14" s="23"/>
      <c r="L14" s="24">
        <f t="shared" si="1"/>
        <v>0</v>
      </c>
      <c r="M14" s="25">
        <f t="shared" si="2"/>
        <v>0</v>
      </c>
    </row>
    <row r="15" spans="1:13" ht="75">
      <c r="A15" s="17">
        <v>7</v>
      </c>
      <c r="B15" s="138" t="s">
        <v>597</v>
      </c>
      <c r="C15" s="20" t="s">
        <v>23</v>
      </c>
      <c r="D15" s="20" t="s">
        <v>17</v>
      </c>
      <c r="E15" s="77"/>
      <c r="F15" s="77"/>
      <c r="G15" s="20" t="s">
        <v>13</v>
      </c>
      <c r="H15" s="21">
        <v>1</v>
      </c>
      <c r="I15" s="213"/>
      <c r="J15" s="22">
        <f t="shared" si="3"/>
        <v>0</v>
      </c>
      <c r="K15" s="23"/>
      <c r="L15" s="24">
        <f t="shared" si="1"/>
        <v>0</v>
      </c>
      <c r="M15" s="25">
        <f t="shared" si="2"/>
        <v>0</v>
      </c>
    </row>
    <row r="16" spans="1:13" ht="135">
      <c r="A16" s="17">
        <v>8</v>
      </c>
      <c r="B16" s="138" t="s">
        <v>598</v>
      </c>
      <c r="C16" s="20" t="s">
        <v>24</v>
      </c>
      <c r="D16" s="20" t="s">
        <v>17</v>
      </c>
      <c r="E16" s="77"/>
      <c r="F16" s="77"/>
      <c r="G16" s="20" t="s">
        <v>244</v>
      </c>
      <c r="H16" s="21">
        <v>1</v>
      </c>
      <c r="I16" s="213"/>
      <c r="J16" s="22">
        <f t="shared" si="3"/>
        <v>0</v>
      </c>
      <c r="K16" s="23"/>
      <c r="L16" s="24">
        <f t="shared" si="1"/>
        <v>0</v>
      </c>
      <c r="M16" s="25">
        <f t="shared" si="2"/>
        <v>0</v>
      </c>
    </row>
    <row r="17" spans="1:13" ht="105">
      <c r="A17" s="17">
        <v>9</v>
      </c>
      <c r="B17" s="138" t="s">
        <v>599</v>
      </c>
      <c r="C17" s="20" t="s">
        <v>25</v>
      </c>
      <c r="D17" s="20" t="s">
        <v>17</v>
      </c>
      <c r="E17" s="77"/>
      <c r="F17" s="77"/>
      <c r="G17" s="20" t="s">
        <v>13</v>
      </c>
      <c r="H17" s="21">
        <v>1</v>
      </c>
      <c r="I17" s="213"/>
      <c r="J17" s="22">
        <f t="shared" si="3"/>
        <v>0</v>
      </c>
      <c r="K17" s="23"/>
      <c r="L17" s="24">
        <f t="shared" si="1"/>
        <v>0</v>
      </c>
      <c r="M17" s="25">
        <f t="shared" si="2"/>
        <v>0</v>
      </c>
    </row>
    <row r="18" spans="1:13" ht="105">
      <c r="A18" s="17">
        <v>10</v>
      </c>
      <c r="B18" s="138" t="s">
        <v>600</v>
      </c>
      <c r="C18" s="20" t="s">
        <v>26</v>
      </c>
      <c r="D18" s="20" t="s">
        <v>17</v>
      </c>
      <c r="E18" s="77"/>
      <c r="F18" s="77"/>
      <c r="G18" s="20" t="s">
        <v>13</v>
      </c>
      <c r="H18" s="21">
        <v>1</v>
      </c>
      <c r="I18" s="213"/>
      <c r="J18" s="22">
        <f t="shared" si="3"/>
        <v>0</v>
      </c>
      <c r="K18" s="23"/>
      <c r="L18" s="24">
        <f t="shared" si="1"/>
        <v>0</v>
      </c>
      <c r="M18" s="25">
        <f t="shared" si="2"/>
        <v>0</v>
      </c>
    </row>
    <row r="19" spans="1:13" ht="90">
      <c r="A19" s="17">
        <v>11</v>
      </c>
      <c r="B19" s="138" t="s">
        <v>601</v>
      </c>
      <c r="C19" s="20" t="s">
        <v>27</v>
      </c>
      <c r="D19" s="20" t="s">
        <v>17</v>
      </c>
      <c r="E19" s="77"/>
      <c r="F19" s="77"/>
      <c r="G19" s="20" t="s">
        <v>13</v>
      </c>
      <c r="H19" s="21">
        <v>1</v>
      </c>
      <c r="I19" s="213"/>
      <c r="J19" s="22">
        <f t="shared" si="3"/>
        <v>0</v>
      </c>
      <c r="K19" s="23"/>
      <c r="L19" s="24">
        <f t="shared" si="1"/>
        <v>0</v>
      </c>
      <c r="M19" s="25">
        <f t="shared" si="2"/>
        <v>0</v>
      </c>
    </row>
    <row r="20" spans="1:13" ht="90">
      <c r="A20" s="17">
        <v>12</v>
      </c>
      <c r="B20" s="138" t="s">
        <v>602</v>
      </c>
      <c r="C20" s="20" t="s">
        <v>28</v>
      </c>
      <c r="D20" s="20" t="s">
        <v>17</v>
      </c>
      <c r="E20" s="77"/>
      <c r="F20" s="77"/>
      <c r="G20" s="20" t="s">
        <v>13</v>
      </c>
      <c r="H20" s="21">
        <v>1</v>
      </c>
      <c r="I20" s="213"/>
      <c r="J20" s="22">
        <f t="shared" si="3"/>
        <v>0</v>
      </c>
      <c r="K20" s="23"/>
      <c r="L20" s="24">
        <f t="shared" si="1"/>
        <v>0</v>
      </c>
      <c r="M20" s="25">
        <f t="shared" si="2"/>
        <v>0</v>
      </c>
    </row>
    <row r="21" spans="1:13" ht="135">
      <c r="A21" s="17">
        <v>13</v>
      </c>
      <c r="B21" s="138" t="s">
        <v>603</v>
      </c>
      <c r="C21" s="20" t="s">
        <v>29</v>
      </c>
      <c r="D21" s="20" t="s">
        <v>17</v>
      </c>
      <c r="E21" s="77"/>
      <c r="F21" s="77"/>
      <c r="G21" s="20" t="s">
        <v>604</v>
      </c>
      <c r="H21" s="21">
        <v>1</v>
      </c>
      <c r="I21" s="213"/>
      <c r="J21" s="22">
        <f t="shared" si="3"/>
        <v>0</v>
      </c>
      <c r="K21" s="23"/>
      <c r="L21" s="24">
        <f t="shared" si="1"/>
        <v>0</v>
      </c>
      <c r="M21" s="25">
        <f t="shared" si="2"/>
        <v>0</v>
      </c>
    </row>
    <row r="22" spans="1:13" ht="75">
      <c r="A22" s="17">
        <v>14</v>
      </c>
      <c r="B22" s="138" t="s">
        <v>605</v>
      </c>
      <c r="C22" s="20" t="s">
        <v>30</v>
      </c>
      <c r="D22" s="20" t="s">
        <v>17</v>
      </c>
      <c r="E22" s="77"/>
      <c r="F22" s="77"/>
      <c r="G22" s="20" t="s">
        <v>13</v>
      </c>
      <c r="H22" s="21">
        <v>1</v>
      </c>
      <c r="I22" s="213"/>
      <c r="J22" s="22">
        <f t="shared" si="3"/>
        <v>0</v>
      </c>
      <c r="K22" s="23"/>
      <c r="L22" s="24">
        <f t="shared" si="1"/>
        <v>0</v>
      </c>
      <c r="M22" s="25">
        <f t="shared" si="2"/>
        <v>0</v>
      </c>
    </row>
    <row r="23" spans="1:13" ht="135">
      <c r="A23" s="17">
        <v>15</v>
      </c>
      <c r="B23" s="138" t="s">
        <v>606</v>
      </c>
      <c r="C23" s="20" t="s">
        <v>31</v>
      </c>
      <c r="D23" s="20" t="s">
        <v>17</v>
      </c>
      <c r="E23" s="77"/>
      <c r="F23" s="77"/>
      <c r="G23" s="20" t="s">
        <v>13</v>
      </c>
      <c r="H23" s="21">
        <v>1</v>
      </c>
      <c r="I23" s="213"/>
      <c r="J23" s="22">
        <f t="shared" si="3"/>
        <v>0</v>
      </c>
      <c r="K23" s="23"/>
      <c r="L23" s="24">
        <f t="shared" si="1"/>
        <v>0</v>
      </c>
      <c r="M23" s="25">
        <f t="shared" si="2"/>
        <v>0</v>
      </c>
    </row>
    <row r="24" spans="1:13" ht="60">
      <c r="A24" s="17">
        <v>16</v>
      </c>
      <c r="B24" s="138" t="s">
        <v>607</v>
      </c>
      <c r="C24" s="20" t="s">
        <v>32</v>
      </c>
      <c r="D24" s="20" t="s">
        <v>17</v>
      </c>
      <c r="E24" s="77"/>
      <c r="F24" s="77"/>
      <c r="G24" s="20" t="s">
        <v>13</v>
      </c>
      <c r="H24" s="21">
        <v>1</v>
      </c>
      <c r="I24" s="213"/>
      <c r="J24" s="22">
        <f t="shared" si="3"/>
        <v>0</v>
      </c>
      <c r="K24" s="23"/>
      <c r="L24" s="24">
        <f t="shared" si="1"/>
        <v>0</v>
      </c>
      <c r="M24" s="25">
        <f t="shared" si="2"/>
        <v>0</v>
      </c>
    </row>
    <row r="25" spans="1:13" ht="75">
      <c r="A25" s="17">
        <v>17</v>
      </c>
      <c r="B25" s="138" t="s">
        <v>608</v>
      </c>
      <c r="C25" s="20" t="s">
        <v>33</v>
      </c>
      <c r="D25" s="20" t="s">
        <v>17</v>
      </c>
      <c r="E25" s="77"/>
      <c r="F25" s="77"/>
      <c r="G25" s="80" t="s">
        <v>13</v>
      </c>
      <c r="H25" s="21">
        <v>1</v>
      </c>
      <c r="I25" s="213"/>
      <c r="J25" s="22">
        <f t="shared" si="3"/>
        <v>0</v>
      </c>
      <c r="K25" s="23"/>
      <c r="L25" s="24">
        <f t="shared" si="1"/>
        <v>0</v>
      </c>
      <c r="M25" s="25">
        <f t="shared" si="2"/>
        <v>0</v>
      </c>
    </row>
    <row r="26" spans="1:13" ht="120">
      <c r="A26" s="17">
        <v>18</v>
      </c>
      <c r="B26" s="138" t="s">
        <v>609</v>
      </c>
      <c r="C26" s="20" t="s">
        <v>34</v>
      </c>
      <c r="D26" s="20" t="s">
        <v>17</v>
      </c>
      <c r="E26" s="77"/>
      <c r="F26" s="77"/>
      <c r="G26" s="80" t="s">
        <v>13</v>
      </c>
      <c r="H26" s="21">
        <v>1</v>
      </c>
      <c r="I26" s="213"/>
      <c r="J26" s="22">
        <f t="shared" si="3"/>
        <v>0</v>
      </c>
      <c r="K26" s="23"/>
      <c r="L26" s="24">
        <f t="shared" si="1"/>
        <v>0</v>
      </c>
      <c r="M26" s="25">
        <f t="shared" si="2"/>
        <v>0</v>
      </c>
    </row>
    <row r="27" spans="1:13" ht="60">
      <c r="A27" s="17">
        <v>19</v>
      </c>
      <c r="B27" s="138" t="s">
        <v>610</v>
      </c>
      <c r="C27" s="20" t="s">
        <v>35</v>
      </c>
      <c r="D27" s="80" t="s">
        <v>36</v>
      </c>
      <c r="E27" s="76"/>
      <c r="F27" s="76"/>
      <c r="G27" s="20" t="s">
        <v>245</v>
      </c>
      <c r="H27" s="21">
        <v>1</v>
      </c>
      <c r="I27" s="213"/>
      <c r="J27" s="22">
        <f t="shared" si="3"/>
        <v>0</v>
      </c>
      <c r="K27" s="23"/>
      <c r="L27" s="24">
        <f t="shared" si="1"/>
        <v>0</v>
      </c>
      <c r="M27" s="25">
        <f t="shared" si="2"/>
        <v>0</v>
      </c>
    </row>
    <row r="28" spans="1:13" ht="60">
      <c r="A28" s="17">
        <v>20</v>
      </c>
      <c r="B28" s="138" t="s">
        <v>831</v>
      </c>
      <c r="C28" s="20">
        <v>75620</v>
      </c>
      <c r="D28" s="20" t="s">
        <v>37</v>
      </c>
      <c r="E28" s="77"/>
      <c r="F28" s="77"/>
      <c r="G28" s="20" t="s">
        <v>13</v>
      </c>
      <c r="H28" s="21">
        <v>1</v>
      </c>
      <c r="I28" s="213"/>
      <c r="J28" s="22">
        <f t="shared" si="3"/>
        <v>0</v>
      </c>
      <c r="K28" s="23"/>
      <c r="L28" s="24">
        <f t="shared" si="1"/>
        <v>0</v>
      </c>
      <c r="M28" s="25">
        <f t="shared" si="2"/>
        <v>0</v>
      </c>
    </row>
    <row r="29" spans="1:13" ht="135">
      <c r="A29" s="17">
        <v>21</v>
      </c>
      <c r="B29" s="138" t="s">
        <v>611</v>
      </c>
      <c r="C29" s="20" t="s">
        <v>38</v>
      </c>
      <c r="D29" s="20" t="s">
        <v>17</v>
      </c>
      <c r="E29" s="77"/>
      <c r="F29" s="77"/>
      <c r="G29" s="20" t="s">
        <v>246</v>
      </c>
      <c r="H29" s="21">
        <v>1</v>
      </c>
      <c r="I29" s="213"/>
      <c r="J29" s="22">
        <f t="shared" si="3"/>
        <v>0</v>
      </c>
      <c r="K29" s="23"/>
      <c r="L29" s="24">
        <f t="shared" si="1"/>
        <v>0</v>
      </c>
      <c r="M29" s="25">
        <f t="shared" si="2"/>
        <v>0</v>
      </c>
    </row>
    <row r="30" spans="1:13" ht="60">
      <c r="A30" s="17">
        <v>22</v>
      </c>
      <c r="B30" s="138" t="s">
        <v>39</v>
      </c>
      <c r="C30" s="20" t="s">
        <v>40</v>
      </c>
      <c r="D30" s="20" t="s">
        <v>17</v>
      </c>
      <c r="E30" s="77"/>
      <c r="F30" s="77"/>
      <c r="G30" s="80" t="s">
        <v>13</v>
      </c>
      <c r="H30" s="21">
        <v>1</v>
      </c>
      <c r="I30" s="213"/>
      <c r="J30" s="22">
        <f t="shared" si="3"/>
        <v>0</v>
      </c>
      <c r="K30" s="23"/>
      <c r="L30" s="24">
        <f t="shared" si="1"/>
        <v>0</v>
      </c>
      <c r="M30" s="25">
        <f t="shared" si="2"/>
        <v>0</v>
      </c>
    </row>
    <row r="31" spans="1:13" ht="120">
      <c r="A31" s="17">
        <v>23</v>
      </c>
      <c r="B31" s="138" t="s">
        <v>612</v>
      </c>
      <c r="C31" s="20" t="s">
        <v>41</v>
      </c>
      <c r="D31" s="20" t="s">
        <v>17</v>
      </c>
      <c r="E31" s="77"/>
      <c r="F31" s="77"/>
      <c r="G31" s="20" t="s">
        <v>247</v>
      </c>
      <c r="H31" s="21">
        <v>1</v>
      </c>
      <c r="I31" s="213"/>
      <c r="J31" s="22">
        <f t="shared" si="3"/>
        <v>0</v>
      </c>
      <c r="K31" s="23"/>
      <c r="L31" s="24">
        <f t="shared" si="1"/>
        <v>0</v>
      </c>
      <c r="M31" s="25">
        <f t="shared" si="2"/>
        <v>0</v>
      </c>
    </row>
    <row r="32" spans="1:13" ht="105">
      <c r="A32" s="17">
        <v>24</v>
      </c>
      <c r="B32" s="138" t="s">
        <v>613</v>
      </c>
      <c r="C32" s="20" t="s">
        <v>42</v>
      </c>
      <c r="D32" s="20" t="s">
        <v>17</v>
      </c>
      <c r="E32" s="77"/>
      <c r="F32" s="77"/>
      <c r="G32" s="20" t="s">
        <v>248</v>
      </c>
      <c r="H32" s="21">
        <v>1</v>
      </c>
      <c r="I32" s="213"/>
      <c r="J32" s="22">
        <f t="shared" si="3"/>
        <v>0</v>
      </c>
      <c r="K32" s="23"/>
      <c r="L32" s="24">
        <f t="shared" si="1"/>
        <v>0</v>
      </c>
      <c r="M32" s="25">
        <f t="shared" si="2"/>
        <v>0</v>
      </c>
    </row>
    <row r="33" spans="1:13" ht="90">
      <c r="A33" s="17">
        <v>25</v>
      </c>
      <c r="B33" s="138" t="s">
        <v>614</v>
      </c>
      <c r="C33" s="20" t="s">
        <v>43</v>
      </c>
      <c r="D33" s="20" t="s">
        <v>17</v>
      </c>
      <c r="E33" s="77"/>
      <c r="F33" s="77"/>
      <c r="G33" s="80" t="s">
        <v>13</v>
      </c>
      <c r="H33" s="21">
        <v>1</v>
      </c>
      <c r="I33" s="213"/>
      <c r="J33" s="22">
        <f t="shared" si="3"/>
        <v>0</v>
      </c>
      <c r="K33" s="23"/>
      <c r="L33" s="24">
        <f t="shared" si="1"/>
        <v>0</v>
      </c>
      <c r="M33" s="25">
        <f t="shared" si="2"/>
        <v>0</v>
      </c>
    </row>
    <row r="34" spans="1:13" ht="90">
      <c r="A34" s="17">
        <v>26</v>
      </c>
      <c r="B34" s="138" t="s">
        <v>615</v>
      </c>
      <c r="C34" s="20" t="s">
        <v>44</v>
      </c>
      <c r="D34" s="20" t="s">
        <v>17</v>
      </c>
      <c r="E34" s="77"/>
      <c r="F34" s="77"/>
      <c r="G34" s="80" t="s">
        <v>13</v>
      </c>
      <c r="H34" s="21">
        <v>1</v>
      </c>
      <c r="I34" s="213"/>
      <c r="J34" s="22">
        <f t="shared" si="3"/>
        <v>0</v>
      </c>
      <c r="K34" s="23"/>
      <c r="L34" s="24">
        <f t="shared" si="1"/>
        <v>0</v>
      </c>
      <c r="M34" s="25">
        <f t="shared" si="2"/>
        <v>0</v>
      </c>
    </row>
    <row r="35" spans="1:13" ht="60">
      <c r="A35" s="17">
        <v>27</v>
      </c>
      <c r="B35" s="138" t="s">
        <v>616</v>
      </c>
      <c r="C35" s="20" t="s">
        <v>45</v>
      </c>
      <c r="D35" s="20" t="s">
        <v>17</v>
      </c>
      <c r="E35" s="77"/>
      <c r="F35" s="77"/>
      <c r="G35" s="20" t="s">
        <v>249</v>
      </c>
      <c r="H35" s="21">
        <v>1</v>
      </c>
      <c r="I35" s="213"/>
      <c r="J35" s="22">
        <f t="shared" si="3"/>
        <v>0</v>
      </c>
      <c r="K35" s="23"/>
      <c r="L35" s="24">
        <f t="shared" si="1"/>
        <v>0</v>
      </c>
      <c r="M35" s="25">
        <f t="shared" si="2"/>
        <v>0</v>
      </c>
    </row>
    <row r="36" spans="1:13" ht="90">
      <c r="A36" s="17">
        <v>28</v>
      </c>
      <c r="B36" s="138" t="s">
        <v>617</v>
      </c>
      <c r="C36" s="20" t="s">
        <v>46</v>
      </c>
      <c r="D36" s="20" t="s">
        <v>17</v>
      </c>
      <c r="E36" s="77"/>
      <c r="F36" s="77"/>
      <c r="G36" s="20" t="s">
        <v>13</v>
      </c>
      <c r="H36" s="21">
        <v>1</v>
      </c>
      <c r="I36" s="213"/>
      <c r="J36" s="22">
        <f t="shared" si="3"/>
        <v>0</v>
      </c>
      <c r="K36" s="23"/>
      <c r="L36" s="24">
        <f t="shared" si="1"/>
        <v>0</v>
      </c>
      <c r="M36" s="25">
        <f t="shared" si="2"/>
        <v>0</v>
      </c>
    </row>
    <row r="37" spans="1:13" ht="90">
      <c r="A37" s="17">
        <v>29</v>
      </c>
      <c r="B37" s="138" t="s">
        <v>618</v>
      </c>
      <c r="C37" s="20" t="s">
        <v>47</v>
      </c>
      <c r="D37" s="20" t="s">
        <v>17</v>
      </c>
      <c r="E37" s="77"/>
      <c r="F37" s="77"/>
      <c r="G37" s="80" t="s">
        <v>13</v>
      </c>
      <c r="H37" s="21">
        <v>1</v>
      </c>
      <c r="I37" s="213"/>
      <c r="J37" s="22">
        <f t="shared" si="3"/>
        <v>0</v>
      </c>
      <c r="K37" s="23"/>
      <c r="L37" s="24">
        <f t="shared" si="1"/>
        <v>0</v>
      </c>
      <c r="M37" s="25">
        <f t="shared" si="2"/>
        <v>0</v>
      </c>
    </row>
    <row r="38" spans="1:13" ht="90">
      <c r="A38" s="17">
        <v>30</v>
      </c>
      <c r="B38" s="138" t="s">
        <v>619</v>
      </c>
      <c r="C38" s="20" t="s">
        <v>50</v>
      </c>
      <c r="D38" s="20" t="s">
        <v>17</v>
      </c>
      <c r="E38" s="77"/>
      <c r="F38" s="77"/>
      <c r="G38" s="80" t="s">
        <v>13</v>
      </c>
      <c r="H38" s="21">
        <v>1</v>
      </c>
      <c r="I38" s="213"/>
      <c r="J38" s="22">
        <f t="shared" si="3"/>
        <v>0</v>
      </c>
      <c r="K38" s="23"/>
      <c r="L38" s="24">
        <f t="shared" si="1"/>
        <v>0</v>
      </c>
      <c r="M38" s="25">
        <f t="shared" si="2"/>
        <v>0</v>
      </c>
    </row>
    <row r="39" spans="1:13" ht="120">
      <c r="A39" s="17">
        <v>31</v>
      </c>
      <c r="B39" s="138" t="s">
        <v>620</v>
      </c>
      <c r="C39" s="20" t="s">
        <v>51</v>
      </c>
      <c r="D39" s="20" t="s">
        <v>17</v>
      </c>
      <c r="E39" s="77"/>
      <c r="F39" s="77"/>
      <c r="G39" s="20" t="s">
        <v>13</v>
      </c>
      <c r="H39" s="21">
        <v>1</v>
      </c>
      <c r="I39" s="213"/>
      <c r="J39" s="22">
        <f t="shared" si="3"/>
        <v>0</v>
      </c>
      <c r="K39" s="23"/>
      <c r="L39" s="24">
        <f t="shared" si="1"/>
        <v>0</v>
      </c>
      <c r="M39" s="25">
        <f t="shared" si="2"/>
        <v>0</v>
      </c>
    </row>
    <row r="40" spans="1:13" ht="135">
      <c r="A40" s="17">
        <v>32</v>
      </c>
      <c r="B40" s="138" t="s">
        <v>621</v>
      </c>
      <c r="C40" s="20" t="s">
        <v>52</v>
      </c>
      <c r="D40" s="20" t="s">
        <v>17</v>
      </c>
      <c r="E40" s="77"/>
      <c r="F40" s="77"/>
      <c r="G40" s="20" t="s">
        <v>13</v>
      </c>
      <c r="H40" s="21">
        <v>1</v>
      </c>
      <c r="I40" s="213"/>
      <c r="J40" s="22">
        <f t="shared" si="3"/>
        <v>0</v>
      </c>
      <c r="K40" s="23"/>
      <c r="L40" s="24">
        <f t="shared" si="1"/>
        <v>0</v>
      </c>
      <c r="M40" s="25">
        <f t="shared" si="2"/>
        <v>0</v>
      </c>
    </row>
    <row r="41" spans="1:13" ht="75">
      <c r="A41" s="17">
        <v>33</v>
      </c>
      <c r="B41" s="138" t="s">
        <v>622</v>
      </c>
      <c r="C41" s="20" t="s">
        <v>53</v>
      </c>
      <c r="D41" s="20" t="s">
        <v>17</v>
      </c>
      <c r="E41" s="77"/>
      <c r="F41" s="77"/>
      <c r="G41" s="20" t="s">
        <v>13</v>
      </c>
      <c r="H41" s="21">
        <v>1</v>
      </c>
      <c r="I41" s="213"/>
      <c r="J41" s="22">
        <f t="shared" si="3"/>
        <v>0</v>
      </c>
      <c r="K41" s="23"/>
      <c r="L41" s="24">
        <f t="shared" si="1"/>
        <v>0</v>
      </c>
      <c r="M41" s="25">
        <f t="shared" si="2"/>
        <v>0</v>
      </c>
    </row>
    <row r="42" spans="1:13" ht="75">
      <c r="A42" s="17">
        <v>34</v>
      </c>
      <c r="B42" s="138" t="s">
        <v>623</v>
      </c>
      <c r="C42" s="20" t="s">
        <v>54</v>
      </c>
      <c r="D42" s="20" t="s">
        <v>17</v>
      </c>
      <c r="E42" s="77"/>
      <c r="F42" s="77"/>
      <c r="G42" s="20" t="s">
        <v>13</v>
      </c>
      <c r="H42" s="21">
        <v>1</v>
      </c>
      <c r="I42" s="213"/>
      <c r="J42" s="22">
        <f t="shared" si="3"/>
        <v>0</v>
      </c>
      <c r="K42" s="23"/>
      <c r="L42" s="24">
        <f t="shared" si="1"/>
        <v>0</v>
      </c>
      <c r="M42" s="25">
        <f t="shared" si="2"/>
        <v>0</v>
      </c>
    </row>
    <row r="43" spans="1:13" ht="75">
      <c r="A43" s="17">
        <v>35</v>
      </c>
      <c r="B43" s="138" t="s">
        <v>624</v>
      </c>
      <c r="C43" s="20" t="s">
        <v>55</v>
      </c>
      <c r="D43" s="20" t="s">
        <v>17</v>
      </c>
      <c r="E43" s="77"/>
      <c r="F43" s="77"/>
      <c r="G43" s="20" t="s">
        <v>13</v>
      </c>
      <c r="H43" s="21">
        <v>1</v>
      </c>
      <c r="I43" s="213"/>
      <c r="J43" s="22">
        <f t="shared" si="3"/>
        <v>0</v>
      </c>
      <c r="K43" s="23"/>
      <c r="L43" s="24">
        <f t="shared" si="1"/>
        <v>0</v>
      </c>
      <c r="M43" s="25">
        <f t="shared" si="2"/>
        <v>0</v>
      </c>
    </row>
    <row r="44" spans="1:13" ht="75">
      <c r="A44" s="17">
        <v>36</v>
      </c>
      <c r="B44" s="138" t="s">
        <v>625</v>
      </c>
      <c r="C44" s="20" t="s">
        <v>56</v>
      </c>
      <c r="D44" s="20" t="s">
        <v>17</v>
      </c>
      <c r="E44" s="77"/>
      <c r="F44" s="77"/>
      <c r="G44" s="20" t="s">
        <v>13</v>
      </c>
      <c r="H44" s="21">
        <v>1</v>
      </c>
      <c r="I44" s="213"/>
      <c r="J44" s="22">
        <f t="shared" si="3"/>
        <v>0</v>
      </c>
      <c r="K44" s="23"/>
      <c r="L44" s="24">
        <f t="shared" si="1"/>
        <v>0</v>
      </c>
      <c r="M44" s="25">
        <f t="shared" si="2"/>
        <v>0</v>
      </c>
    </row>
    <row r="45" spans="1:13" ht="75">
      <c r="A45" s="17">
        <v>37</v>
      </c>
      <c r="B45" s="138" t="s">
        <v>626</v>
      </c>
      <c r="C45" s="20" t="s">
        <v>57</v>
      </c>
      <c r="D45" s="20" t="s">
        <v>17</v>
      </c>
      <c r="E45" s="77"/>
      <c r="F45" s="77"/>
      <c r="G45" s="20" t="s">
        <v>250</v>
      </c>
      <c r="H45" s="21">
        <v>1</v>
      </c>
      <c r="I45" s="213"/>
      <c r="J45" s="22">
        <f t="shared" si="3"/>
        <v>0</v>
      </c>
      <c r="K45" s="23"/>
      <c r="L45" s="24">
        <f t="shared" si="1"/>
        <v>0</v>
      </c>
      <c r="M45" s="25">
        <f t="shared" si="2"/>
        <v>0</v>
      </c>
    </row>
    <row r="46" spans="1:13" ht="60">
      <c r="A46" s="17">
        <v>38</v>
      </c>
      <c r="B46" s="138" t="s">
        <v>627</v>
      </c>
      <c r="C46" s="20" t="s">
        <v>58</v>
      </c>
      <c r="D46" s="20" t="s">
        <v>17</v>
      </c>
      <c r="E46" s="77"/>
      <c r="F46" s="77"/>
      <c r="G46" s="20" t="s">
        <v>251</v>
      </c>
      <c r="H46" s="21">
        <v>1</v>
      </c>
      <c r="I46" s="213"/>
      <c r="J46" s="22">
        <f t="shared" si="3"/>
        <v>0</v>
      </c>
      <c r="K46" s="23"/>
      <c r="L46" s="24">
        <f t="shared" si="1"/>
        <v>0</v>
      </c>
      <c r="M46" s="25">
        <f t="shared" si="2"/>
        <v>0</v>
      </c>
    </row>
    <row r="47" spans="1:13" ht="75">
      <c r="A47" s="17">
        <v>39</v>
      </c>
      <c r="B47" s="138" t="s">
        <v>628</v>
      </c>
      <c r="C47" s="20" t="s">
        <v>59</v>
      </c>
      <c r="D47" s="20" t="s">
        <v>17</v>
      </c>
      <c r="E47" s="77"/>
      <c r="F47" s="77"/>
      <c r="G47" s="80" t="s">
        <v>13</v>
      </c>
      <c r="H47" s="21">
        <v>1</v>
      </c>
      <c r="I47" s="213"/>
      <c r="J47" s="22">
        <f t="shared" si="3"/>
        <v>0</v>
      </c>
      <c r="K47" s="23"/>
      <c r="L47" s="24">
        <f t="shared" si="1"/>
        <v>0</v>
      </c>
      <c r="M47" s="25">
        <f t="shared" si="2"/>
        <v>0</v>
      </c>
    </row>
    <row r="48" spans="1:13" ht="60">
      <c r="A48" s="17">
        <v>40</v>
      </c>
      <c r="B48" s="138" t="s">
        <v>629</v>
      </c>
      <c r="C48" s="20" t="s">
        <v>60</v>
      </c>
      <c r="D48" s="20" t="s">
        <v>17</v>
      </c>
      <c r="E48" s="77"/>
      <c r="F48" s="77"/>
      <c r="G48" s="20" t="s">
        <v>252</v>
      </c>
      <c r="H48" s="21">
        <v>1</v>
      </c>
      <c r="I48" s="213"/>
      <c r="J48" s="22">
        <f t="shared" si="3"/>
        <v>0</v>
      </c>
      <c r="K48" s="23"/>
      <c r="L48" s="24">
        <f t="shared" si="1"/>
        <v>0</v>
      </c>
      <c r="M48" s="25">
        <f t="shared" si="2"/>
        <v>0</v>
      </c>
    </row>
    <row r="49" spans="1:13" ht="75">
      <c r="A49" s="17">
        <v>41</v>
      </c>
      <c r="B49" s="138" t="s">
        <v>630</v>
      </c>
      <c r="C49" s="20" t="s">
        <v>61</v>
      </c>
      <c r="D49" s="20" t="s">
        <v>17</v>
      </c>
      <c r="E49" s="77"/>
      <c r="F49" s="77"/>
      <c r="G49" s="20" t="s">
        <v>253</v>
      </c>
      <c r="H49" s="21">
        <v>1</v>
      </c>
      <c r="I49" s="213"/>
      <c r="J49" s="22">
        <f t="shared" si="3"/>
        <v>0</v>
      </c>
      <c r="K49" s="23"/>
      <c r="L49" s="24">
        <f t="shared" si="1"/>
        <v>0</v>
      </c>
      <c r="M49" s="25">
        <f t="shared" si="2"/>
        <v>0</v>
      </c>
    </row>
    <row r="50" spans="1:13" ht="60">
      <c r="A50" s="17">
        <v>42</v>
      </c>
      <c r="B50" s="138" t="s">
        <v>631</v>
      </c>
      <c r="C50" s="20" t="s">
        <v>62</v>
      </c>
      <c r="D50" s="20" t="s">
        <v>17</v>
      </c>
      <c r="E50" s="77"/>
      <c r="F50" s="77"/>
      <c r="G50" s="20" t="s">
        <v>13</v>
      </c>
      <c r="H50" s="21">
        <v>1</v>
      </c>
      <c r="I50" s="213"/>
      <c r="J50" s="22">
        <f t="shared" si="3"/>
        <v>0</v>
      </c>
      <c r="K50" s="23"/>
      <c r="L50" s="24">
        <f t="shared" si="1"/>
        <v>0</v>
      </c>
      <c r="M50" s="25">
        <f t="shared" si="2"/>
        <v>0</v>
      </c>
    </row>
    <row r="51" spans="1:13" ht="135">
      <c r="A51" s="17">
        <v>43</v>
      </c>
      <c r="B51" s="138" t="s">
        <v>632</v>
      </c>
      <c r="C51" s="20" t="s">
        <v>63</v>
      </c>
      <c r="D51" s="20" t="s">
        <v>17</v>
      </c>
      <c r="E51" s="77"/>
      <c r="F51" s="77"/>
      <c r="G51" s="80" t="s">
        <v>13</v>
      </c>
      <c r="H51" s="21">
        <v>1</v>
      </c>
      <c r="I51" s="213"/>
      <c r="J51" s="22">
        <f t="shared" si="3"/>
        <v>0</v>
      </c>
      <c r="K51" s="23"/>
      <c r="L51" s="24">
        <f t="shared" si="1"/>
        <v>0</v>
      </c>
      <c r="M51" s="25">
        <f t="shared" si="2"/>
        <v>0</v>
      </c>
    </row>
    <row r="52" spans="1:13" ht="60">
      <c r="A52" s="17">
        <v>44</v>
      </c>
      <c r="B52" s="138" t="s">
        <v>633</v>
      </c>
      <c r="C52" s="20" t="s">
        <v>64</v>
      </c>
      <c r="D52" s="20" t="s">
        <v>17</v>
      </c>
      <c r="E52" s="77"/>
      <c r="F52" s="77"/>
      <c r="G52" s="80" t="s">
        <v>13</v>
      </c>
      <c r="H52" s="21">
        <v>1</v>
      </c>
      <c r="I52" s="213"/>
      <c r="J52" s="22">
        <f t="shared" si="3"/>
        <v>0</v>
      </c>
      <c r="K52" s="23"/>
      <c r="L52" s="24">
        <f t="shared" si="1"/>
        <v>0</v>
      </c>
      <c r="M52" s="25">
        <f t="shared" si="2"/>
        <v>0</v>
      </c>
    </row>
    <row r="53" spans="1:13" ht="90">
      <c r="A53" s="17">
        <v>45</v>
      </c>
      <c r="B53" s="138" t="s">
        <v>634</v>
      </c>
      <c r="C53" s="20" t="s">
        <v>65</v>
      </c>
      <c r="D53" s="20" t="s">
        <v>17</v>
      </c>
      <c r="E53" s="77"/>
      <c r="F53" s="77"/>
      <c r="G53" s="80" t="s">
        <v>13</v>
      </c>
      <c r="H53" s="21">
        <v>1</v>
      </c>
      <c r="I53" s="213"/>
      <c r="J53" s="22">
        <f t="shared" si="3"/>
        <v>0</v>
      </c>
      <c r="K53" s="23"/>
      <c r="L53" s="24">
        <f t="shared" si="1"/>
        <v>0</v>
      </c>
      <c r="M53" s="25">
        <f t="shared" si="2"/>
        <v>0</v>
      </c>
    </row>
    <row r="54" spans="1:13" ht="60">
      <c r="A54" s="17">
        <v>46</v>
      </c>
      <c r="B54" s="138" t="s">
        <v>635</v>
      </c>
      <c r="C54" s="20" t="s">
        <v>66</v>
      </c>
      <c r="D54" s="20" t="s">
        <v>17</v>
      </c>
      <c r="E54" s="77"/>
      <c r="F54" s="77"/>
      <c r="G54" s="80" t="s">
        <v>13</v>
      </c>
      <c r="H54" s="21">
        <v>1</v>
      </c>
      <c r="I54" s="213"/>
      <c r="J54" s="22">
        <f t="shared" si="3"/>
        <v>0</v>
      </c>
      <c r="K54" s="23"/>
      <c r="L54" s="24">
        <f t="shared" si="1"/>
        <v>0</v>
      </c>
      <c r="M54" s="25">
        <f t="shared" si="2"/>
        <v>0</v>
      </c>
    </row>
    <row r="55" spans="1:13" ht="135">
      <c r="A55" s="17">
        <v>47</v>
      </c>
      <c r="B55" s="138" t="s">
        <v>636</v>
      </c>
      <c r="C55" s="20" t="s">
        <v>67</v>
      </c>
      <c r="D55" s="20" t="s">
        <v>17</v>
      </c>
      <c r="E55" s="77"/>
      <c r="F55" s="77"/>
      <c r="G55" s="80" t="s">
        <v>13</v>
      </c>
      <c r="H55" s="21">
        <v>1</v>
      </c>
      <c r="I55" s="213"/>
      <c r="J55" s="22">
        <f t="shared" si="3"/>
        <v>0</v>
      </c>
      <c r="K55" s="23"/>
      <c r="L55" s="24">
        <f t="shared" si="1"/>
        <v>0</v>
      </c>
      <c r="M55" s="25">
        <f t="shared" si="2"/>
        <v>0</v>
      </c>
    </row>
    <row r="56" spans="1:13" ht="75">
      <c r="A56" s="17">
        <v>48</v>
      </c>
      <c r="B56" s="138" t="s">
        <v>637</v>
      </c>
      <c r="C56" s="20" t="s">
        <v>68</v>
      </c>
      <c r="D56" s="20" t="s">
        <v>17</v>
      </c>
      <c r="E56" s="77"/>
      <c r="F56" s="77"/>
      <c r="G56" s="20" t="s">
        <v>13</v>
      </c>
      <c r="H56" s="21">
        <v>1</v>
      </c>
      <c r="I56" s="213"/>
      <c r="J56" s="22">
        <f t="shared" si="3"/>
        <v>0</v>
      </c>
      <c r="K56" s="23"/>
      <c r="L56" s="24">
        <f t="shared" si="1"/>
        <v>0</v>
      </c>
      <c r="M56" s="25">
        <f t="shared" si="2"/>
        <v>0</v>
      </c>
    </row>
    <row r="57" spans="1:13" ht="75">
      <c r="A57" s="17">
        <v>49</v>
      </c>
      <c r="B57" s="138" t="s">
        <v>638</v>
      </c>
      <c r="C57" s="20" t="s">
        <v>69</v>
      </c>
      <c r="D57" s="20" t="s">
        <v>17</v>
      </c>
      <c r="E57" s="77"/>
      <c r="F57" s="77"/>
      <c r="G57" s="20" t="s">
        <v>254</v>
      </c>
      <c r="H57" s="21">
        <v>1</v>
      </c>
      <c r="I57" s="213"/>
      <c r="J57" s="22">
        <f t="shared" si="3"/>
        <v>0</v>
      </c>
      <c r="K57" s="23"/>
      <c r="L57" s="24">
        <f t="shared" si="1"/>
        <v>0</v>
      </c>
      <c r="M57" s="25">
        <f t="shared" si="2"/>
        <v>0</v>
      </c>
    </row>
    <row r="58" spans="1:13" ht="60">
      <c r="A58" s="17">
        <v>50</v>
      </c>
      <c r="B58" s="138" t="s">
        <v>639</v>
      </c>
      <c r="C58" s="20" t="s">
        <v>70</v>
      </c>
      <c r="D58" s="20" t="s">
        <v>17</v>
      </c>
      <c r="E58" s="77"/>
      <c r="F58" s="77"/>
      <c r="G58" s="80" t="s">
        <v>13</v>
      </c>
      <c r="H58" s="21">
        <v>1</v>
      </c>
      <c r="I58" s="213"/>
      <c r="J58" s="22">
        <f t="shared" si="3"/>
        <v>0</v>
      </c>
      <c r="K58" s="23"/>
      <c r="L58" s="24">
        <f t="shared" si="1"/>
        <v>0</v>
      </c>
      <c r="M58" s="25">
        <f t="shared" si="2"/>
        <v>0</v>
      </c>
    </row>
    <row r="59" spans="1:13" ht="60">
      <c r="A59" s="17">
        <v>51</v>
      </c>
      <c r="B59" s="138" t="s">
        <v>640</v>
      </c>
      <c r="C59" s="20" t="s">
        <v>71</v>
      </c>
      <c r="D59" s="20" t="s">
        <v>17</v>
      </c>
      <c r="E59" s="77"/>
      <c r="F59" s="77"/>
      <c r="G59" s="80" t="s">
        <v>13</v>
      </c>
      <c r="H59" s="21">
        <v>1</v>
      </c>
      <c r="I59" s="213"/>
      <c r="J59" s="22">
        <f t="shared" si="3"/>
        <v>0</v>
      </c>
      <c r="K59" s="23"/>
      <c r="L59" s="24">
        <f t="shared" si="1"/>
        <v>0</v>
      </c>
      <c r="M59" s="25">
        <f t="shared" si="2"/>
        <v>0</v>
      </c>
    </row>
    <row r="60" spans="1:13" ht="135">
      <c r="A60" s="17">
        <v>52</v>
      </c>
      <c r="B60" s="138" t="s">
        <v>641</v>
      </c>
      <c r="C60" s="20" t="s">
        <v>72</v>
      </c>
      <c r="D60" s="20" t="s">
        <v>17</v>
      </c>
      <c r="E60" s="77"/>
      <c r="F60" s="77"/>
      <c r="G60" s="20" t="s">
        <v>13</v>
      </c>
      <c r="H60" s="21">
        <v>1</v>
      </c>
      <c r="I60" s="213"/>
      <c r="J60" s="22">
        <f t="shared" si="3"/>
        <v>0</v>
      </c>
      <c r="K60" s="23"/>
      <c r="L60" s="24">
        <f t="shared" si="1"/>
        <v>0</v>
      </c>
      <c r="M60" s="25">
        <f t="shared" si="2"/>
        <v>0</v>
      </c>
    </row>
    <row r="61" spans="1:13" ht="75">
      <c r="A61" s="17">
        <v>53</v>
      </c>
      <c r="B61" s="138" t="s">
        <v>642</v>
      </c>
      <c r="C61" s="20" t="s">
        <v>73</v>
      </c>
      <c r="D61" s="20" t="s">
        <v>17</v>
      </c>
      <c r="E61" s="77"/>
      <c r="F61" s="77"/>
      <c r="G61" s="20" t="s">
        <v>247</v>
      </c>
      <c r="H61" s="21">
        <v>1</v>
      </c>
      <c r="I61" s="213"/>
      <c r="J61" s="22">
        <f t="shared" si="3"/>
        <v>0</v>
      </c>
      <c r="K61" s="23"/>
      <c r="L61" s="24">
        <f t="shared" si="1"/>
        <v>0</v>
      </c>
      <c r="M61" s="25">
        <f t="shared" si="2"/>
        <v>0</v>
      </c>
    </row>
    <row r="62" spans="1:13" ht="120">
      <c r="A62" s="17">
        <v>54</v>
      </c>
      <c r="B62" s="138" t="s">
        <v>643</v>
      </c>
      <c r="C62" s="20" t="s">
        <v>74</v>
      </c>
      <c r="D62" s="20" t="s">
        <v>17</v>
      </c>
      <c r="E62" s="77"/>
      <c r="F62" s="77"/>
      <c r="G62" s="20" t="s">
        <v>13</v>
      </c>
      <c r="H62" s="21">
        <v>1</v>
      </c>
      <c r="I62" s="213"/>
      <c r="J62" s="22">
        <f t="shared" si="3"/>
        <v>0</v>
      </c>
      <c r="K62" s="23"/>
      <c r="L62" s="24">
        <f t="shared" si="1"/>
        <v>0</v>
      </c>
      <c r="M62" s="25">
        <f t="shared" si="2"/>
        <v>0</v>
      </c>
    </row>
    <row r="63" spans="1:13" ht="150">
      <c r="A63" s="17">
        <v>55</v>
      </c>
      <c r="B63" s="138" t="s">
        <v>644</v>
      </c>
      <c r="C63" s="20" t="s">
        <v>75</v>
      </c>
      <c r="D63" s="20" t="s">
        <v>17</v>
      </c>
      <c r="E63" s="77"/>
      <c r="F63" s="77"/>
      <c r="G63" s="20" t="s">
        <v>13</v>
      </c>
      <c r="H63" s="21">
        <v>1</v>
      </c>
      <c r="I63" s="213"/>
      <c r="J63" s="22">
        <f t="shared" si="3"/>
        <v>0</v>
      </c>
      <c r="K63" s="23"/>
      <c r="L63" s="24">
        <f t="shared" si="1"/>
        <v>0</v>
      </c>
      <c r="M63" s="25">
        <f t="shared" si="2"/>
        <v>0</v>
      </c>
    </row>
    <row r="64" spans="1:13" ht="180">
      <c r="A64" s="17">
        <v>56</v>
      </c>
      <c r="B64" s="138" t="s">
        <v>645</v>
      </c>
      <c r="C64" s="20" t="s">
        <v>76</v>
      </c>
      <c r="D64" s="20" t="s">
        <v>17</v>
      </c>
      <c r="E64" s="77"/>
      <c r="F64" s="77"/>
      <c r="G64" s="20" t="s">
        <v>646</v>
      </c>
      <c r="H64" s="21">
        <v>1</v>
      </c>
      <c r="I64" s="213"/>
      <c r="J64" s="22">
        <f t="shared" si="3"/>
        <v>0</v>
      </c>
      <c r="K64" s="23"/>
      <c r="L64" s="24">
        <f t="shared" si="1"/>
        <v>0</v>
      </c>
      <c r="M64" s="25">
        <f t="shared" si="2"/>
        <v>0</v>
      </c>
    </row>
    <row r="65" spans="1:13" ht="180">
      <c r="A65" s="17">
        <v>57</v>
      </c>
      <c r="B65" s="138" t="s">
        <v>647</v>
      </c>
      <c r="C65" s="20" t="s">
        <v>648</v>
      </c>
      <c r="D65" s="20" t="s">
        <v>17</v>
      </c>
      <c r="E65" s="77"/>
      <c r="F65" s="77"/>
      <c r="G65" s="20" t="s">
        <v>646</v>
      </c>
      <c r="H65" s="21">
        <v>1</v>
      </c>
      <c r="I65" s="213"/>
      <c r="J65" s="22">
        <f t="shared" si="3"/>
        <v>0</v>
      </c>
      <c r="K65" s="23"/>
      <c r="L65" s="24">
        <f t="shared" si="1"/>
        <v>0</v>
      </c>
      <c r="M65" s="25">
        <f t="shared" si="2"/>
        <v>0</v>
      </c>
    </row>
    <row r="66" spans="1:13" ht="150">
      <c r="A66" s="17">
        <v>58</v>
      </c>
      <c r="B66" s="138" t="s">
        <v>649</v>
      </c>
      <c r="C66" s="20" t="s">
        <v>77</v>
      </c>
      <c r="D66" s="20" t="s">
        <v>17</v>
      </c>
      <c r="E66" s="77"/>
      <c r="F66" s="77"/>
      <c r="G66" s="80" t="s">
        <v>13</v>
      </c>
      <c r="H66" s="21">
        <v>1</v>
      </c>
      <c r="I66" s="213"/>
      <c r="J66" s="22">
        <f t="shared" si="3"/>
        <v>0</v>
      </c>
      <c r="K66" s="23"/>
      <c r="L66" s="24">
        <f t="shared" si="1"/>
        <v>0</v>
      </c>
      <c r="M66" s="25">
        <f t="shared" si="2"/>
        <v>0</v>
      </c>
    </row>
    <row r="67" spans="1:13" ht="120">
      <c r="A67" s="17">
        <v>59</v>
      </c>
      <c r="B67" s="138" t="s">
        <v>650</v>
      </c>
      <c r="C67" s="20" t="s">
        <v>78</v>
      </c>
      <c r="D67" s="20" t="s">
        <v>17</v>
      </c>
      <c r="E67" s="77"/>
      <c r="F67" s="77"/>
      <c r="G67" s="80" t="s">
        <v>13</v>
      </c>
      <c r="H67" s="21">
        <v>1</v>
      </c>
      <c r="I67" s="213"/>
      <c r="J67" s="22">
        <f t="shared" si="3"/>
        <v>0</v>
      </c>
      <c r="K67" s="23"/>
      <c r="L67" s="24">
        <f t="shared" si="1"/>
        <v>0</v>
      </c>
      <c r="M67" s="25">
        <f t="shared" si="2"/>
        <v>0</v>
      </c>
    </row>
    <row r="68" spans="1:13" ht="120">
      <c r="A68" s="17">
        <v>60</v>
      </c>
      <c r="B68" s="138" t="s">
        <v>651</v>
      </c>
      <c r="C68" s="20" t="s">
        <v>79</v>
      </c>
      <c r="D68" s="20" t="s">
        <v>17</v>
      </c>
      <c r="E68" s="77"/>
      <c r="F68" s="77"/>
      <c r="G68" s="80" t="s">
        <v>13</v>
      </c>
      <c r="H68" s="21">
        <v>1</v>
      </c>
      <c r="I68" s="213"/>
      <c r="J68" s="22">
        <f t="shared" si="3"/>
        <v>0</v>
      </c>
      <c r="K68" s="23"/>
      <c r="L68" s="24">
        <f t="shared" si="1"/>
        <v>0</v>
      </c>
      <c r="M68" s="25">
        <f t="shared" si="2"/>
        <v>0</v>
      </c>
    </row>
    <row r="69" spans="1:13" ht="135">
      <c r="A69" s="17">
        <v>61</v>
      </c>
      <c r="B69" s="138" t="s">
        <v>652</v>
      </c>
      <c r="C69" s="20" t="s">
        <v>80</v>
      </c>
      <c r="D69" s="20" t="s">
        <v>17</v>
      </c>
      <c r="E69" s="77"/>
      <c r="F69" s="77"/>
      <c r="G69" s="20" t="s">
        <v>255</v>
      </c>
      <c r="H69" s="21">
        <v>1</v>
      </c>
      <c r="I69" s="213"/>
      <c r="J69" s="22">
        <f t="shared" si="3"/>
        <v>0</v>
      </c>
      <c r="K69" s="23"/>
      <c r="L69" s="24">
        <f t="shared" si="1"/>
        <v>0</v>
      </c>
      <c r="M69" s="25">
        <f t="shared" si="2"/>
        <v>0</v>
      </c>
    </row>
    <row r="70" spans="1:13" ht="90">
      <c r="A70" s="17">
        <v>62</v>
      </c>
      <c r="B70" s="138" t="s">
        <v>653</v>
      </c>
      <c r="C70" s="20" t="s">
        <v>81</v>
      </c>
      <c r="D70" s="20" t="s">
        <v>17</v>
      </c>
      <c r="E70" s="77"/>
      <c r="F70" s="77"/>
      <c r="G70" s="80" t="s">
        <v>13</v>
      </c>
      <c r="H70" s="21">
        <v>1</v>
      </c>
      <c r="I70" s="213"/>
      <c r="J70" s="22">
        <f t="shared" si="3"/>
        <v>0</v>
      </c>
      <c r="K70" s="23"/>
      <c r="L70" s="24">
        <f t="shared" si="1"/>
        <v>0</v>
      </c>
      <c r="M70" s="25">
        <f t="shared" si="2"/>
        <v>0</v>
      </c>
    </row>
    <row r="71" spans="1:13" ht="120">
      <c r="A71" s="17">
        <v>63</v>
      </c>
      <c r="B71" s="138" t="s">
        <v>654</v>
      </c>
      <c r="C71" s="20" t="s">
        <v>82</v>
      </c>
      <c r="D71" s="20" t="s">
        <v>17</v>
      </c>
      <c r="E71" s="77"/>
      <c r="F71" s="77"/>
      <c r="G71" s="20" t="s">
        <v>242</v>
      </c>
      <c r="H71" s="21">
        <v>1</v>
      </c>
      <c r="I71" s="213"/>
      <c r="J71" s="22">
        <f t="shared" si="3"/>
        <v>0</v>
      </c>
      <c r="K71" s="23"/>
      <c r="L71" s="24">
        <f t="shared" si="1"/>
        <v>0</v>
      </c>
      <c r="M71" s="25">
        <f t="shared" si="2"/>
        <v>0</v>
      </c>
    </row>
    <row r="72" spans="1:13" ht="105">
      <c r="A72" s="17">
        <v>64</v>
      </c>
      <c r="B72" s="138" t="s">
        <v>655</v>
      </c>
      <c r="C72" s="20" t="s">
        <v>83</v>
      </c>
      <c r="D72" s="20" t="s">
        <v>17</v>
      </c>
      <c r="E72" s="77"/>
      <c r="F72" s="77"/>
      <c r="G72" s="80" t="s">
        <v>13</v>
      </c>
      <c r="H72" s="21">
        <v>1</v>
      </c>
      <c r="I72" s="213"/>
      <c r="J72" s="22">
        <f t="shared" si="3"/>
        <v>0</v>
      </c>
      <c r="K72" s="23"/>
      <c r="L72" s="24">
        <f t="shared" si="1"/>
        <v>0</v>
      </c>
      <c r="M72" s="25">
        <f t="shared" si="2"/>
        <v>0</v>
      </c>
    </row>
    <row r="73" spans="1:13" ht="135">
      <c r="A73" s="17">
        <v>65</v>
      </c>
      <c r="B73" s="138" t="s">
        <v>656</v>
      </c>
      <c r="C73" s="20" t="s">
        <v>84</v>
      </c>
      <c r="D73" s="20" t="s">
        <v>17</v>
      </c>
      <c r="E73" s="77"/>
      <c r="F73" s="77"/>
      <c r="G73" s="80" t="s">
        <v>13</v>
      </c>
      <c r="H73" s="21">
        <v>1</v>
      </c>
      <c r="I73" s="213"/>
      <c r="J73" s="22">
        <f t="shared" si="3"/>
        <v>0</v>
      </c>
      <c r="K73" s="23"/>
      <c r="L73" s="24">
        <f t="shared" si="1"/>
        <v>0</v>
      </c>
      <c r="M73" s="25">
        <f t="shared" si="2"/>
        <v>0</v>
      </c>
    </row>
    <row r="74" spans="1:13" ht="120">
      <c r="A74" s="17">
        <v>66</v>
      </c>
      <c r="B74" s="138" t="s">
        <v>657</v>
      </c>
      <c r="C74" s="20" t="s">
        <v>85</v>
      </c>
      <c r="D74" s="20" t="s">
        <v>17</v>
      </c>
      <c r="E74" s="77"/>
      <c r="F74" s="77"/>
      <c r="G74" s="80" t="s">
        <v>13</v>
      </c>
      <c r="H74" s="21">
        <v>1</v>
      </c>
      <c r="I74" s="213"/>
      <c r="J74" s="22">
        <f t="shared" si="3"/>
        <v>0</v>
      </c>
      <c r="K74" s="23"/>
      <c r="L74" s="24">
        <f t="shared" ref="L74:L137" si="4">J74*K74</f>
        <v>0</v>
      </c>
      <c r="M74" s="25">
        <f t="shared" ref="M74:M137" si="5">J74+L74</f>
        <v>0</v>
      </c>
    </row>
    <row r="75" spans="1:13" ht="60">
      <c r="A75" s="17">
        <v>67</v>
      </c>
      <c r="B75" s="138" t="s">
        <v>658</v>
      </c>
      <c r="C75" s="20" t="s">
        <v>86</v>
      </c>
      <c r="D75" s="20" t="s">
        <v>17</v>
      </c>
      <c r="E75" s="77"/>
      <c r="F75" s="77"/>
      <c r="G75" s="80" t="s">
        <v>13</v>
      </c>
      <c r="H75" s="21">
        <v>1</v>
      </c>
      <c r="I75" s="213"/>
      <c r="J75" s="22">
        <f t="shared" si="3"/>
        <v>0</v>
      </c>
      <c r="K75" s="23"/>
      <c r="L75" s="24">
        <f t="shared" si="4"/>
        <v>0</v>
      </c>
      <c r="M75" s="25">
        <f t="shared" si="5"/>
        <v>0</v>
      </c>
    </row>
    <row r="76" spans="1:13" ht="75">
      <c r="A76" s="17">
        <v>68</v>
      </c>
      <c r="B76" s="138" t="s">
        <v>659</v>
      </c>
      <c r="C76" s="20" t="s">
        <v>87</v>
      </c>
      <c r="D76" s="20" t="s">
        <v>17</v>
      </c>
      <c r="E76" s="77"/>
      <c r="F76" s="77"/>
      <c r="G76" s="80" t="s">
        <v>256</v>
      </c>
      <c r="H76" s="21">
        <v>1</v>
      </c>
      <c r="I76" s="213"/>
      <c r="J76" s="22">
        <f t="shared" ref="J76:J139" si="6">H76*I76</f>
        <v>0</v>
      </c>
      <c r="K76" s="23"/>
      <c r="L76" s="24">
        <f t="shared" si="4"/>
        <v>0</v>
      </c>
      <c r="M76" s="25">
        <f t="shared" si="5"/>
        <v>0</v>
      </c>
    </row>
    <row r="77" spans="1:13" ht="90">
      <c r="A77" s="17">
        <v>69</v>
      </c>
      <c r="B77" s="138" t="s">
        <v>660</v>
      </c>
      <c r="C77" s="20" t="s">
        <v>88</v>
      </c>
      <c r="D77" s="20" t="s">
        <v>17</v>
      </c>
      <c r="E77" s="77"/>
      <c r="F77" s="77"/>
      <c r="G77" s="80" t="s">
        <v>13</v>
      </c>
      <c r="H77" s="21">
        <v>1</v>
      </c>
      <c r="I77" s="213"/>
      <c r="J77" s="22">
        <f t="shared" si="6"/>
        <v>0</v>
      </c>
      <c r="K77" s="23"/>
      <c r="L77" s="24">
        <f t="shared" si="4"/>
        <v>0</v>
      </c>
      <c r="M77" s="25">
        <f t="shared" si="5"/>
        <v>0</v>
      </c>
    </row>
    <row r="78" spans="1:13" ht="90">
      <c r="A78" s="17">
        <v>70</v>
      </c>
      <c r="B78" s="138" t="s">
        <v>661</v>
      </c>
      <c r="C78" s="20" t="s">
        <v>89</v>
      </c>
      <c r="D78" s="20" t="s">
        <v>17</v>
      </c>
      <c r="E78" s="77"/>
      <c r="F78" s="77"/>
      <c r="G78" s="80" t="s">
        <v>13</v>
      </c>
      <c r="H78" s="21">
        <v>1</v>
      </c>
      <c r="I78" s="213"/>
      <c r="J78" s="22">
        <f t="shared" si="6"/>
        <v>0</v>
      </c>
      <c r="K78" s="23"/>
      <c r="L78" s="24">
        <f t="shared" si="4"/>
        <v>0</v>
      </c>
      <c r="M78" s="25">
        <f t="shared" si="5"/>
        <v>0</v>
      </c>
    </row>
    <row r="79" spans="1:13" ht="90">
      <c r="A79" s="17">
        <v>71</v>
      </c>
      <c r="B79" s="138" t="s">
        <v>662</v>
      </c>
      <c r="C79" s="20" t="s">
        <v>90</v>
      </c>
      <c r="D79" s="20" t="s">
        <v>17</v>
      </c>
      <c r="E79" s="77"/>
      <c r="F79" s="77"/>
      <c r="G79" s="80" t="s">
        <v>13</v>
      </c>
      <c r="H79" s="21">
        <v>1</v>
      </c>
      <c r="I79" s="213"/>
      <c r="J79" s="22">
        <f t="shared" si="6"/>
        <v>0</v>
      </c>
      <c r="K79" s="23"/>
      <c r="L79" s="24">
        <f t="shared" si="4"/>
        <v>0</v>
      </c>
      <c r="M79" s="25">
        <f t="shared" si="5"/>
        <v>0</v>
      </c>
    </row>
    <row r="80" spans="1:13" ht="75">
      <c r="A80" s="17">
        <v>72</v>
      </c>
      <c r="B80" s="138" t="s">
        <v>663</v>
      </c>
      <c r="C80" s="20" t="s">
        <v>91</v>
      </c>
      <c r="D80" s="20" t="s">
        <v>17</v>
      </c>
      <c r="E80" s="77"/>
      <c r="F80" s="77"/>
      <c r="G80" s="80" t="s">
        <v>13</v>
      </c>
      <c r="H80" s="21">
        <v>1</v>
      </c>
      <c r="I80" s="213"/>
      <c r="J80" s="22">
        <f t="shared" si="6"/>
        <v>0</v>
      </c>
      <c r="K80" s="23"/>
      <c r="L80" s="24">
        <f t="shared" si="4"/>
        <v>0</v>
      </c>
      <c r="M80" s="25">
        <f t="shared" si="5"/>
        <v>0</v>
      </c>
    </row>
    <row r="81" spans="1:13" ht="75">
      <c r="A81" s="17">
        <v>73</v>
      </c>
      <c r="B81" s="138" t="s">
        <v>664</v>
      </c>
      <c r="C81" s="20" t="s">
        <v>92</v>
      </c>
      <c r="D81" s="20" t="s">
        <v>17</v>
      </c>
      <c r="E81" s="77"/>
      <c r="F81" s="77"/>
      <c r="G81" s="80" t="s">
        <v>13</v>
      </c>
      <c r="H81" s="21">
        <v>1</v>
      </c>
      <c r="I81" s="213"/>
      <c r="J81" s="22">
        <f t="shared" si="6"/>
        <v>0</v>
      </c>
      <c r="K81" s="23"/>
      <c r="L81" s="24">
        <f t="shared" si="4"/>
        <v>0</v>
      </c>
      <c r="M81" s="25">
        <f t="shared" si="5"/>
        <v>0</v>
      </c>
    </row>
    <row r="82" spans="1:13" ht="60">
      <c r="A82" s="17">
        <v>74</v>
      </c>
      <c r="B82" s="138" t="s">
        <v>665</v>
      </c>
      <c r="C82" s="20" t="s">
        <v>94</v>
      </c>
      <c r="D82" s="20" t="s">
        <v>17</v>
      </c>
      <c r="E82" s="77"/>
      <c r="F82" s="77"/>
      <c r="G82" s="80" t="s">
        <v>13</v>
      </c>
      <c r="H82" s="21">
        <v>1</v>
      </c>
      <c r="I82" s="213"/>
      <c r="J82" s="22">
        <f t="shared" si="6"/>
        <v>0</v>
      </c>
      <c r="K82" s="23"/>
      <c r="L82" s="24">
        <f t="shared" si="4"/>
        <v>0</v>
      </c>
      <c r="M82" s="25">
        <f t="shared" si="5"/>
        <v>0</v>
      </c>
    </row>
    <row r="83" spans="1:13" ht="60">
      <c r="A83" s="17">
        <v>75</v>
      </c>
      <c r="B83" s="138" t="s">
        <v>666</v>
      </c>
      <c r="C83" s="20" t="s">
        <v>95</v>
      </c>
      <c r="D83" s="20" t="s">
        <v>17</v>
      </c>
      <c r="E83" s="77"/>
      <c r="F83" s="77"/>
      <c r="G83" s="80" t="s">
        <v>13</v>
      </c>
      <c r="H83" s="21">
        <v>1</v>
      </c>
      <c r="I83" s="213"/>
      <c r="J83" s="22">
        <f t="shared" si="6"/>
        <v>0</v>
      </c>
      <c r="K83" s="23"/>
      <c r="L83" s="24">
        <f t="shared" si="4"/>
        <v>0</v>
      </c>
      <c r="M83" s="25">
        <f t="shared" si="5"/>
        <v>0</v>
      </c>
    </row>
    <row r="84" spans="1:13" ht="60">
      <c r="A84" s="17">
        <v>76</v>
      </c>
      <c r="B84" s="138" t="s">
        <v>667</v>
      </c>
      <c r="C84" s="20" t="s">
        <v>96</v>
      </c>
      <c r="D84" s="20" t="s">
        <v>17</v>
      </c>
      <c r="E84" s="77"/>
      <c r="F84" s="77"/>
      <c r="G84" s="80" t="s">
        <v>13</v>
      </c>
      <c r="H84" s="21">
        <v>1</v>
      </c>
      <c r="I84" s="213"/>
      <c r="J84" s="22">
        <f t="shared" si="6"/>
        <v>0</v>
      </c>
      <c r="K84" s="23"/>
      <c r="L84" s="24">
        <f t="shared" si="4"/>
        <v>0</v>
      </c>
      <c r="M84" s="25">
        <f t="shared" si="5"/>
        <v>0</v>
      </c>
    </row>
    <row r="85" spans="1:13" ht="75">
      <c r="A85" s="17">
        <v>77</v>
      </c>
      <c r="B85" s="138" t="s">
        <v>668</v>
      </c>
      <c r="C85" s="20" t="s">
        <v>97</v>
      </c>
      <c r="D85" s="20" t="s">
        <v>17</v>
      </c>
      <c r="E85" s="77"/>
      <c r="F85" s="77"/>
      <c r="G85" s="20" t="s">
        <v>257</v>
      </c>
      <c r="H85" s="21">
        <v>1</v>
      </c>
      <c r="I85" s="213"/>
      <c r="J85" s="22">
        <f t="shared" si="6"/>
        <v>0</v>
      </c>
      <c r="K85" s="23"/>
      <c r="L85" s="24">
        <f t="shared" si="4"/>
        <v>0</v>
      </c>
      <c r="M85" s="25">
        <f t="shared" si="5"/>
        <v>0</v>
      </c>
    </row>
    <row r="86" spans="1:13" ht="75">
      <c r="A86" s="17">
        <v>78</v>
      </c>
      <c r="B86" s="138" t="s">
        <v>669</v>
      </c>
      <c r="C86" s="27" t="s">
        <v>98</v>
      </c>
      <c r="D86" s="20" t="s">
        <v>17</v>
      </c>
      <c r="E86" s="77"/>
      <c r="F86" s="77"/>
      <c r="G86" s="80" t="s">
        <v>13</v>
      </c>
      <c r="H86" s="21">
        <v>1</v>
      </c>
      <c r="I86" s="213"/>
      <c r="J86" s="22">
        <f t="shared" si="6"/>
        <v>0</v>
      </c>
      <c r="K86" s="23"/>
      <c r="L86" s="24">
        <f t="shared" si="4"/>
        <v>0</v>
      </c>
      <c r="M86" s="25">
        <f t="shared" si="5"/>
        <v>0</v>
      </c>
    </row>
    <row r="87" spans="1:13" ht="135">
      <c r="A87" s="17">
        <v>79</v>
      </c>
      <c r="B87" s="138" t="s">
        <v>670</v>
      </c>
      <c r="C87" s="20" t="s">
        <v>99</v>
      </c>
      <c r="D87" s="20" t="s">
        <v>17</v>
      </c>
      <c r="E87" s="77"/>
      <c r="F87" s="77"/>
      <c r="G87" s="80" t="s">
        <v>13</v>
      </c>
      <c r="H87" s="21">
        <v>1</v>
      </c>
      <c r="I87" s="213"/>
      <c r="J87" s="22">
        <f t="shared" si="6"/>
        <v>0</v>
      </c>
      <c r="K87" s="23"/>
      <c r="L87" s="24">
        <f t="shared" si="4"/>
        <v>0</v>
      </c>
      <c r="M87" s="25">
        <f t="shared" si="5"/>
        <v>0</v>
      </c>
    </row>
    <row r="88" spans="1:13" ht="165">
      <c r="A88" s="17">
        <v>80</v>
      </c>
      <c r="B88" s="138" t="s">
        <v>671</v>
      </c>
      <c r="C88" s="20" t="s">
        <v>100</v>
      </c>
      <c r="D88" s="20" t="s">
        <v>17</v>
      </c>
      <c r="E88" s="77"/>
      <c r="F88" s="77"/>
      <c r="G88" s="80" t="s">
        <v>13</v>
      </c>
      <c r="H88" s="21">
        <v>1</v>
      </c>
      <c r="I88" s="213"/>
      <c r="J88" s="22">
        <f t="shared" si="6"/>
        <v>0</v>
      </c>
      <c r="K88" s="23"/>
      <c r="L88" s="24">
        <f t="shared" si="4"/>
        <v>0</v>
      </c>
      <c r="M88" s="25">
        <f t="shared" si="5"/>
        <v>0</v>
      </c>
    </row>
    <row r="89" spans="1:13" ht="150">
      <c r="A89" s="17">
        <v>81</v>
      </c>
      <c r="B89" s="138" t="s">
        <v>672</v>
      </c>
      <c r="C89" s="20" t="s">
        <v>101</v>
      </c>
      <c r="D89" s="20" t="s">
        <v>17</v>
      </c>
      <c r="E89" s="77"/>
      <c r="F89" s="77"/>
      <c r="G89" s="80" t="s">
        <v>13</v>
      </c>
      <c r="H89" s="21">
        <v>1</v>
      </c>
      <c r="I89" s="213"/>
      <c r="J89" s="22">
        <f t="shared" si="6"/>
        <v>0</v>
      </c>
      <c r="K89" s="23"/>
      <c r="L89" s="24">
        <f t="shared" si="4"/>
        <v>0</v>
      </c>
      <c r="M89" s="25">
        <f t="shared" si="5"/>
        <v>0</v>
      </c>
    </row>
    <row r="90" spans="1:13" ht="90">
      <c r="A90" s="17">
        <v>82</v>
      </c>
      <c r="B90" s="138" t="s">
        <v>673</v>
      </c>
      <c r="C90" s="20" t="s">
        <v>102</v>
      </c>
      <c r="D90" s="20" t="s">
        <v>17</v>
      </c>
      <c r="E90" s="77"/>
      <c r="F90" s="77"/>
      <c r="G90" s="80" t="s">
        <v>13</v>
      </c>
      <c r="H90" s="21">
        <v>1</v>
      </c>
      <c r="I90" s="213"/>
      <c r="J90" s="22">
        <f t="shared" si="6"/>
        <v>0</v>
      </c>
      <c r="K90" s="23"/>
      <c r="L90" s="24">
        <f t="shared" si="4"/>
        <v>0</v>
      </c>
      <c r="M90" s="25">
        <f t="shared" si="5"/>
        <v>0</v>
      </c>
    </row>
    <row r="91" spans="1:13" ht="75">
      <c r="A91" s="17">
        <v>83</v>
      </c>
      <c r="B91" s="138" t="s">
        <v>674</v>
      </c>
      <c r="C91" s="20" t="s">
        <v>104</v>
      </c>
      <c r="D91" s="20" t="s">
        <v>17</v>
      </c>
      <c r="E91" s="77"/>
      <c r="F91" s="77"/>
      <c r="G91" s="80" t="s">
        <v>13</v>
      </c>
      <c r="H91" s="21">
        <v>1</v>
      </c>
      <c r="I91" s="213"/>
      <c r="J91" s="22">
        <f t="shared" si="6"/>
        <v>0</v>
      </c>
      <c r="K91" s="23"/>
      <c r="L91" s="24">
        <f t="shared" si="4"/>
        <v>0</v>
      </c>
      <c r="M91" s="25">
        <f t="shared" si="5"/>
        <v>0</v>
      </c>
    </row>
    <row r="92" spans="1:13" ht="90">
      <c r="A92" s="17">
        <v>84</v>
      </c>
      <c r="B92" s="138" t="s">
        <v>675</v>
      </c>
      <c r="C92" s="20" t="s">
        <v>105</v>
      </c>
      <c r="D92" s="20" t="s">
        <v>17</v>
      </c>
      <c r="E92" s="77"/>
      <c r="F92" s="77"/>
      <c r="G92" s="80" t="s">
        <v>13</v>
      </c>
      <c r="H92" s="21">
        <v>1</v>
      </c>
      <c r="I92" s="213"/>
      <c r="J92" s="22">
        <f t="shared" si="6"/>
        <v>0</v>
      </c>
      <c r="K92" s="23"/>
      <c r="L92" s="24">
        <f t="shared" si="4"/>
        <v>0</v>
      </c>
      <c r="M92" s="25">
        <f t="shared" si="5"/>
        <v>0</v>
      </c>
    </row>
    <row r="93" spans="1:13" ht="60">
      <c r="A93" s="17">
        <v>85</v>
      </c>
      <c r="B93" s="138" t="s">
        <v>676</v>
      </c>
      <c r="C93" s="20" t="s">
        <v>106</v>
      </c>
      <c r="D93" s="20" t="s">
        <v>17</v>
      </c>
      <c r="E93" s="77"/>
      <c r="F93" s="77"/>
      <c r="G93" s="80" t="s">
        <v>13</v>
      </c>
      <c r="H93" s="21">
        <v>1</v>
      </c>
      <c r="I93" s="213"/>
      <c r="J93" s="22">
        <f t="shared" si="6"/>
        <v>0</v>
      </c>
      <c r="K93" s="23"/>
      <c r="L93" s="24">
        <f t="shared" si="4"/>
        <v>0</v>
      </c>
      <c r="M93" s="25">
        <f t="shared" si="5"/>
        <v>0</v>
      </c>
    </row>
    <row r="94" spans="1:13" ht="60">
      <c r="A94" s="17">
        <v>86</v>
      </c>
      <c r="B94" s="138" t="s">
        <v>677</v>
      </c>
      <c r="C94" s="20" t="s">
        <v>49</v>
      </c>
      <c r="D94" s="20" t="s">
        <v>17</v>
      </c>
      <c r="E94" s="77"/>
      <c r="F94" s="77"/>
      <c r="G94" s="80" t="s">
        <v>13</v>
      </c>
      <c r="H94" s="21">
        <v>1</v>
      </c>
      <c r="I94" s="213"/>
      <c r="J94" s="22">
        <f t="shared" si="6"/>
        <v>0</v>
      </c>
      <c r="K94" s="23"/>
      <c r="L94" s="24">
        <f t="shared" si="4"/>
        <v>0</v>
      </c>
      <c r="M94" s="25">
        <f t="shared" si="5"/>
        <v>0</v>
      </c>
    </row>
    <row r="95" spans="1:13" ht="60">
      <c r="A95" s="17">
        <v>87</v>
      </c>
      <c r="B95" s="138" t="s">
        <v>678</v>
      </c>
      <c r="C95" s="20" t="s">
        <v>48</v>
      </c>
      <c r="D95" s="20" t="s">
        <v>17</v>
      </c>
      <c r="E95" s="77"/>
      <c r="F95" s="77"/>
      <c r="G95" s="80" t="s">
        <v>13</v>
      </c>
      <c r="H95" s="21">
        <v>1</v>
      </c>
      <c r="I95" s="213"/>
      <c r="J95" s="22">
        <f t="shared" si="6"/>
        <v>0</v>
      </c>
      <c r="K95" s="23"/>
      <c r="L95" s="24">
        <f t="shared" si="4"/>
        <v>0</v>
      </c>
      <c r="M95" s="25">
        <f t="shared" si="5"/>
        <v>0</v>
      </c>
    </row>
    <row r="96" spans="1:13" ht="75">
      <c r="A96" s="17">
        <v>88</v>
      </c>
      <c r="B96" s="138" t="s">
        <v>679</v>
      </c>
      <c r="C96" s="20" t="s">
        <v>107</v>
      </c>
      <c r="D96" s="20" t="s">
        <v>17</v>
      </c>
      <c r="E96" s="77"/>
      <c r="F96" s="77"/>
      <c r="G96" s="20" t="s">
        <v>247</v>
      </c>
      <c r="H96" s="21">
        <v>1</v>
      </c>
      <c r="I96" s="213"/>
      <c r="J96" s="22">
        <f t="shared" si="6"/>
        <v>0</v>
      </c>
      <c r="K96" s="23"/>
      <c r="L96" s="24">
        <f t="shared" si="4"/>
        <v>0</v>
      </c>
      <c r="M96" s="25">
        <f t="shared" si="5"/>
        <v>0</v>
      </c>
    </row>
    <row r="97" spans="1:13" ht="135">
      <c r="A97" s="17">
        <v>89</v>
      </c>
      <c r="B97" s="138" t="s">
        <v>680</v>
      </c>
      <c r="C97" s="20" t="s">
        <v>108</v>
      </c>
      <c r="D97" s="20" t="s">
        <v>17</v>
      </c>
      <c r="E97" s="77"/>
      <c r="F97" s="77"/>
      <c r="G97" s="214" t="s">
        <v>13</v>
      </c>
      <c r="H97" s="21">
        <v>1</v>
      </c>
      <c r="I97" s="213"/>
      <c r="J97" s="22">
        <f t="shared" si="6"/>
        <v>0</v>
      </c>
      <c r="K97" s="23"/>
      <c r="L97" s="24">
        <f t="shared" si="4"/>
        <v>0</v>
      </c>
      <c r="M97" s="25">
        <f t="shared" si="5"/>
        <v>0</v>
      </c>
    </row>
    <row r="98" spans="1:13" ht="105">
      <c r="A98" s="17">
        <v>90</v>
      </c>
      <c r="B98" s="138" t="s">
        <v>681</v>
      </c>
      <c r="C98" s="20" t="s">
        <v>109</v>
      </c>
      <c r="D98" s="20" t="s">
        <v>17</v>
      </c>
      <c r="E98" s="77"/>
      <c r="F98" s="77"/>
      <c r="G98" s="215" t="s">
        <v>13</v>
      </c>
      <c r="H98" s="21">
        <v>1</v>
      </c>
      <c r="I98" s="213"/>
      <c r="J98" s="22">
        <f t="shared" si="6"/>
        <v>0</v>
      </c>
      <c r="K98" s="23"/>
      <c r="L98" s="24">
        <f t="shared" si="4"/>
        <v>0</v>
      </c>
      <c r="M98" s="25">
        <f t="shared" si="5"/>
        <v>0</v>
      </c>
    </row>
    <row r="99" spans="1:13" ht="210">
      <c r="A99" s="17">
        <v>91</v>
      </c>
      <c r="B99" s="138" t="s">
        <v>682</v>
      </c>
      <c r="C99" s="20" t="s">
        <v>110</v>
      </c>
      <c r="D99" s="20" t="s">
        <v>17</v>
      </c>
      <c r="E99" s="77"/>
      <c r="F99" s="77"/>
      <c r="G99" s="215" t="s">
        <v>13</v>
      </c>
      <c r="H99" s="21">
        <v>1</v>
      </c>
      <c r="I99" s="213"/>
      <c r="J99" s="22">
        <f t="shared" si="6"/>
        <v>0</v>
      </c>
      <c r="K99" s="23"/>
      <c r="L99" s="24">
        <f t="shared" si="4"/>
        <v>0</v>
      </c>
      <c r="M99" s="25">
        <f t="shared" si="5"/>
        <v>0</v>
      </c>
    </row>
    <row r="100" spans="1:13" ht="75">
      <c r="A100" s="17">
        <v>92</v>
      </c>
      <c r="B100" s="138" t="s">
        <v>683</v>
      </c>
      <c r="C100" s="20" t="s">
        <v>111</v>
      </c>
      <c r="D100" s="20" t="s">
        <v>17</v>
      </c>
      <c r="E100" s="77"/>
      <c r="F100" s="77"/>
      <c r="G100" s="216" t="s">
        <v>13</v>
      </c>
      <c r="H100" s="21">
        <v>1</v>
      </c>
      <c r="I100" s="213"/>
      <c r="J100" s="22">
        <f t="shared" si="6"/>
        <v>0</v>
      </c>
      <c r="K100" s="23"/>
      <c r="L100" s="24">
        <f t="shared" si="4"/>
        <v>0</v>
      </c>
      <c r="M100" s="25">
        <f t="shared" si="5"/>
        <v>0</v>
      </c>
    </row>
    <row r="101" spans="1:13" ht="75">
      <c r="A101" s="17">
        <v>93</v>
      </c>
      <c r="B101" s="138" t="s">
        <v>684</v>
      </c>
      <c r="C101" s="20" t="s">
        <v>112</v>
      </c>
      <c r="D101" s="20" t="s">
        <v>17</v>
      </c>
      <c r="E101" s="77"/>
      <c r="F101" s="77"/>
      <c r="G101" s="215" t="s">
        <v>256</v>
      </c>
      <c r="H101" s="21">
        <v>1</v>
      </c>
      <c r="I101" s="213"/>
      <c r="J101" s="22">
        <f t="shared" si="6"/>
        <v>0</v>
      </c>
      <c r="K101" s="23"/>
      <c r="L101" s="24">
        <f t="shared" si="4"/>
        <v>0</v>
      </c>
      <c r="M101" s="25">
        <f t="shared" si="5"/>
        <v>0</v>
      </c>
    </row>
    <row r="102" spans="1:13" ht="75">
      <c r="A102" s="17">
        <v>94</v>
      </c>
      <c r="B102" s="138" t="s">
        <v>685</v>
      </c>
      <c r="C102" s="20" t="s">
        <v>113</v>
      </c>
      <c r="D102" s="20" t="s">
        <v>17</v>
      </c>
      <c r="E102" s="77"/>
      <c r="F102" s="77"/>
      <c r="G102" s="216" t="s">
        <v>258</v>
      </c>
      <c r="H102" s="21">
        <v>1</v>
      </c>
      <c r="I102" s="213"/>
      <c r="J102" s="22">
        <f t="shared" si="6"/>
        <v>0</v>
      </c>
      <c r="K102" s="23"/>
      <c r="L102" s="24">
        <f t="shared" si="4"/>
        <v>0</v>
      </c>
      <c r="M102" s="25">
        <f t="shared" si="5"/>
        <v>0</v>
      </c>
    </row>
    <row r="103" spans="1:13" ht="105">
      <c r="A103" s="17">
        <v>95</v>
      </c>
      <c r="B103" s="138" t="s">
        <v>686</v>
      </c>
      <c r="C103" s="20" t="s">
        <v>103</v>
      </c>
      <c r="D103" s="20" t="s">
        <v>17</v>
      </c>
      <c r="E103" s="77"/>
      <c r="F103" s="77"/>
      <c r="G103" s="216" t="s">
        <v>259</v>
      </c>
      <c r="H103" s="21">
        <v>1</v>
      </c>
      <c r="I103" s="213"/>
      <c r="J103" s="22">
        <f t="shared" si="6"/>
        <v>0</v>
      </c>
      <c r="K103" s="23"/>
      <c r="L103" s="24">
        <f t="shared" si="4"/>
        <v>0</v>
      </c>
      <c r="M103" s="25">
        <f t="shared" si="5"/>
        <v>0</v>
      </c>
    </row>
    <row r="104" spans="1:13" ht="75">
      <c r="A104" s="17">
        <v>96</v>
      </c>
      <c r="B104" s="138" t="s">
        <v>687</v>
      </c>
      <c r="C104" s="20" t="s">
        <v>114</v>
      </c>
      <c r="D104" s="20" t="s">
        <v>17</v>
      </c>
      <c r="E104" s="77"/>
      <c r="F104" s="77"/>
      <c r="G104" s="216" t="s">
        <v>260</v>
      </c>
      <c r="H104" s="21">
        <v>1</v>
      </c>
      <c r="I104" s="213"/>
      <c r="J104" s="22">
        <f t="shared" si="6"/>
        <v>0</v>
      </c>
      <c r="K104" s="23"/>
      <c r="L104" s="24">
        <f t="shared" si="4"/>
        <v>0</v>
      </c>
      <c r="M104" s="25">
        <f t="shared" si="5"/>
        <v>0</v>
      </c>
    </row>
    <row r="105" spans="1:13" ht="90">
      <c r="A105" s="17">
        <v>97</v>
      </c>
      <c r="B105" s="138" t="s">
        <v>688</v>
      </c>
      <c r="C105" s="20" t="s">
        <v>115</v>
      </c>
      <c r="D105" s="20" t="s">
        <v>17</v>
      </c>
      <c r="E105" s="77"/>
      <c r="F105" s="77"/>
      <c r="G105" s="20" t="s">
        <v>13</v>
      </c>
      <c r="H105" s="21">
        <v>1</v>
      </c>
      <c r="I105" s="213"/>
      <c r="J105" s="22">
        <f t="shared" si="6"/>
        <v>0</v>
      </c>
      <c r="K105" s="23"/>
      <c r="L105" s="24">
        <f t="shared" si="4"/>
        <v>0</v>
      </c>
      <c r="M105" s="25">
        <f t="shared" si="5"/>
        <v>0</v>
      </c>
    </row>
    <row r="106" spans="1:13" ht="60">
      <c r="A106" s="17">
        <v>98</v>
      </c>
      <c r="B106" s="138" t="s">
        <v>689</v>
      </c>
      <c r="C106" s="20" t="s">
        <v>116</v>
      </c>
      <c r="D106" s="20" t="s">
        <v>17</v>
      </c>
      <c r="E106" s="77"/>
      <c r="F106" s="77"/>
      <c r="G106" s="20" t="s">
        <v>13</v>
      </c>
      <c r="H106" s="21">
        <v>1</v>
      </c>
      <c r="I106" s="213"/>
      <c r="J106" s="22">
        <f t="shared" si="6"/>
        <v>0</v>
      </c>
      <c r="K106" s="23"/>
      <c r="L106" s="24">
        <f t="shared" si="4"/>
        <v>0</v>
      </c>
      <c r="M106" s="25">
        <f t="shared" si="5"/>
        <v>0</v>
      </c>
    </row>
    <row r="107" spans="1:13" ht="60">
      <c r="A107" s="17">
        <v>99</v>
      </c>
      <c r="B107" s="138" t="s">
        <v>690</v>
      </c>
      <c r="C107" s="20" t="s">
        <v>117</v>
      </c>
      <c r="D107" s="20" t="s">
        <v>17</v>
      </c>
      <c r="E107" s="77"/>
      <c r="F107" s="77"/>
      <c r="G107" s="20" t="s">
        <v>13</v>
      </c>
      <c r="H107" s="21">
        <v>1</v>
      </c>
      <c r="I107" s="213"/>
      <c r="J107" s="22">
        <f t="shared" si="6"/>
        <v>0</v>
      </c>
      <c r="K107" s="23"/>
      <c r="L107" s="24">
        <f t="shared" si="4"/>
        <v>0</v>
      </c>
      <c r="M107" s="25">
        <f t="shared" si="5"/>
        <v>0</v>
      </c>
    </row>
    <row r="108" spans="1:13" ht="105">
      <c r="A108" s="17">
        <v>100</v>
      </c>
      <c r="B108" s="138" t="s">
        <v>691</v>
      </c>
      <c r="C108" s="20" t="s">
        <v>118</v>
      </c>
      <c r="D108" s="20" t="s">
        <v>17</v>
      </c>
      <c r="E108" s="77"/>
      <c r="F108" s="77"/>
      <c r="G108" s="20" t="s">
        <v>259</v>
      </c>
      <c r="H108" s="21">
        <v>1</v>
      </c>
      <c r="I108" s="213"/>
      <c r="J108" s="22">
        <f t="shared" si="6"/>
        <v>0</v>
      </c>
      <c r="K108" s="23"/>
      <c r="L108" s="24">
        <f t="shared" si="4"/>
        <v>0</v>
      </c>
      <c r="M108" s="25">
        <f t="shared" si="5"/>
        <v>0</v>
      </c>
    </row>
    <row r="109" spans="1:13" ht="75">
      <c r="A109" s="17">
        <v>101</v>
      </c>
      <c r="B109" s="138" t="s">
        <v>692</v>
      </c>
      <c r="C109" s="20" t="s">
        <v>119</v>
      </c>
      <c r="D109" s="20" t="s">
        <v>17</v>
      </c>
      <c r="E109" s="77"/>
      <c r="F109" s="77"/>
      <c r="G109" s="20" t="s">
        <v>13</v>
      </c>
      <c r="H109" s="21">
        <v>1</v>
      </c>
      <c r="I109" s="213"/>
      <c r="J109" s="22">
        <f t="shared" si="6"/>
        <v>0</v>
      </c>
      <c r="K109" s="23"/>
      <c r="L109" s="24">
        <f t="shared" si="4"/>
        <v>0</v>
      </c>
      <c r="M109" s="25">
        <f t="shared" si="5"/>
        <v>0</v>
      </c>
    </row>
    <row r="110" spans="1:13" ht="75">
      <c r="A110" s="17">
        <v>102</v>
      </c>
      <c r="B110" s="138" t="s">
        <v>693</v>
      </c>
      <c r="C110" s="20" t="s">
        <v>120</v>
      </c>
      <c r="D110" s="20" t="s">
        <v>17</v>
      </c>
      <c r="E110" s="77"/>
      <c r="F110" s="77"/>
      <c r="G110" s="20" t="s">
        <v>261</v>
      </c>
      <c r="H110" s="21">
        <v>1</v>
      </c>
      <c r="I110" s="213"/>
      <c r="J110" s="22">
        <f t="shared" si="6"/>
        <v>0</v>
      </c>
      <c r="K110" s="23"/>
      <c r="L110" s="24">
        <f t="shared" si="4"/>
        <v>0</v>
      </c>
      <c r="M110" s="25">
        <f t="shared" si="5"/>
        <v>0</v>
      </c>
    </row>
    <row r="111" spans="1:13" ht="75">
      <c r="A111" s="17">
        <v>103</v>
      </c>
      <c r="B111" s="138" t="s">
        <v>694</v>
      </c>
      <c r="C111" s="20" t="s">
        <v>121</v>
      </c>
      <c r="D111" s="20" t="s">
        <v>17</v>
      </c>
      <c r="E111" s="77"/>
      <c r="F111" s="77"/>
      <c r="G111" s="20" t="s">
        <v>262</v>
      </c>
      <c r="H111" s="21">
        <v>1</v>
      </c>
      <c r="I111" s="213"/>
      <c r="J111" s="22">
        <f t="shared" si="6"/>
        <v>0</v>
      </c>
      <c r="K111" s="23"/>
      <c r="L111" s="24">
        <f t="shared" si="4"/>
        <v>0</v>
      </c>
      <c r="M111" s="25">
        <f t="shared" si="5"/>
        <v>0</v>
      </c>
    </row>
    <row r="112" spans="1:13" ht="90">
      <c r="A112" s="17">
        <v>104</v>
      </c>
      <c r="B112" s="138" t="s">
        <v>695</v>
      </c>
      <c r="C112" s="20" t="s">
        <v>122</v>
      </c>
      <c r="D112" s="20" t="s">
        <v>17</v>
      </c>
      <c r="E112" s="77"/>
      <c r="F112" s="77"/>
      <c r="G112" s="20" t="s">
        <v>13</v>
      </c>
      <c r="H112" s="21">
        <v>1</v>
      </c>
      <c r="I112" s="213"/>
      <c r="J112" s="22">
        <f t="shared" si="6"/>
        <v>0</v>
      </c>
      <c r="K112" s="23"/>
      <c r="L112" s="24">
        <f t="shared" si="4"/>
        <v>0</v>
      </c>
      <c r="M112" s="25">
        <f t="shared" si="5"/>
        <v>0</v>
      </c>
    </row>
    <row r="113" spans="1:13" ht="75">
      <c r="A113" s="17">
        <v>105</v>
      </c>
      <c r="B113" s="138" t="s">
        <v>696</v>
      </c>
      <c r="C113" s="20">
        <v>923913</v>
      </c>
      <c r="D113" s="20" t="s">
        <v>17</v>
      </c>
      <c r="E113" s="77"/>
      <c r="F113" s="77"/>
      <c r="G113" s="20" t="s">
        <v>13</v>
      </c>
      <c r="H113" s="21">
        <v>1</v>
      </c>
      <c r="I113" s="213"/>
      <c r="J113" s="22">
        <f t="shared" si="6"/>
        <v>0</v>
      </c>
      <c r="K113" s="23"/>
      <c r="L113" s="24">
        <f t="shared" si="4"/>
        <v>0</v>
      </c>
      <c r="M113" s="25">
        <f t="shared" si="5"/>
        <v>0</v>
      </c>
    </row>
    <row r="114" spans="1:13" ht="90">
      <c r="A114" s="17">
        <v>106</v>
      </c>
      <c r="B114" s="138" t="s">
        <v>697</v>
      </c>
      <c r="C114" s="20" t="s">
        <v>123</v>
      </c>
      <c r="D114" s="20" t="s">
        <v>17</v>
      </c>
      <c r="E114" s="77"/>
      <c r="F114" s="77"/>
      <c r="G114" s="20" t="s">
        <v>13</v>
      </c>
      <c r="H114" s="21">
        <v>1</v>
      </c>
      <c r="I114" s="213"/>
      <c r="J114" s="22">
        <f t="shared" si="6"/>
        <v>0</v>
      </c>
      <c r="K114" s="23"/>
      <c r="L114" s="24">
        <f t="shared" si="4"/>
        <v>0</v>
      </c>
      <c r="M114" s="25">
        <f t="shared" si="5"/>
        <v>0</v>
      </c>
    </row>
    <row r="115" spans="1:13" ht="60">
      <c r="A115" s="17">
        <v>107</v>
      </c>
      <c r="B115" s="138" t="s">
        <v>698</v>
      </c>
      <c r="C115" s="20" t="s">
        <v>124</v>
      </c>
      <c r="D115" s="20" t="s">
        <v>17</v>
      </c>
      <c r="E115" s="77"/>
      <c r="F115" s="77"/>
      <c r="G115" s="20" t="s">
        <v>13</v>
      </c>
      <c r="H115" s="21">
        <v>1</v>
      </c>
      <c r="I115" s="213"/>
      <c r="J115" s="22">
        <f t="shared" si="6"/>
        <v>0</v>
      </c>
      <c r="K115" s="23"/>
      <c r="L115" s="24">
        <f t="shared" si="4"/>
        <v>0</v>
      </c>
      <c r="M115" s="25">
        <f t="shared" si="5"/>
        <v>0</v>
      </c>
    </row>
    <row r="116" spans="1:13" ht="75">
      <c r="A116" s="17">
        <v>108</v>
      </c>
      <c r="B116" s="138" t="s">
        <v>699</v>
      </c>
      <c r="C116" s="20" t="s">
        <v>125</v>
      </c>
      <c r="D116" s="20" t="s">
        <v>17</v>
      </c>
      <c r="E116" s="77"/>
      <c r="F116" s="77"/>
      <c r="G116" s="20" t="s">
        <v>13</v>
      </c>
      <c r="H116" s="21">
        <v>1</v>
      </c>
      <c r="I116" s="213"/>
      <c r="J116" s="22">
        <f t="shared" si="6"/>
        <v>0</v>
      </c>
      <c r="K116" s="23"/>
      <c r="L116" s="24">
        <f t="shared" si="4"/>
        <v>0</v>
      </c>
      <c r="M116" s="25">
        <f t="shared" si="5"/>
        <v>0</v>
      </c>
    </row>
    <row r="117" spans="1:13" ht="75">
      <c r="A117" s="17">
        <v>109</v>
      </c>
      <c r="B117" s="138" t="s">
        <v>700</v>
      </c>
      <c r="C117" s="20" t="s">
        <v>126</v>
      </c>
      <c r="D117" s="20" t="s">
        <v>17</v>
      </c>
      <c r="E117" s="77"/>
      <c r="F117" s="77"/>
      <c r="G117" s="20" t="s">
        <v>13</v>
      </c>
      <c r="H117" s="21">
        <v>1</v>
      </c>
      <c r="I117" s="213"/>
      <c r="J117" s="22">
        <f t="shared" si="6"/>
        <v>0</v>
      </c>
      <c r="K117" s="23"/>
      <c r="L117" s="24">
        <f t="shared" si="4"/>
        <v>0</v>
      </c>
      <c r="M117" s="25">
        <f t="shared" si="5"/>
        <v>0</v>
      </c>
    </row>
    <row r="118" spans="1:13" ht="90">
      <c r="A118" s="17">
        <v>110</v>
      </c>
      <c r="B118" s="138" t="s">
        <v>701</v>
      </c>
      <c r="C118" s="20" t="s">
        <v>127</v>
      </c>
      <c r="D118" s="20" t="s">
        <v>17</v>
      </c>
      <c r="E118" s="77"/>
      <c r="F118" s="77"/>
      <c r="G118" s="20" t="s">
        <v>13</v>
      </c>
      <c r="H118" s="21">
        <v>1</v>
      </c>
      <c r="I118" s="213"/>
      <c r="J118" s="22">
        <f t="shared" si="6"/>
        <v>0</v>
      </c>
      <c r="K118" s="23"/>
      <c r="L118" s="24">
        <f t="shared" si="4"/>
        <v>0</v>
      </c>
      <c r="M118" s="25">
        <f t="shared" si="5"/>
        <v>0</v>
      </c>
    </row>
    <row r="119" spans="1:13" ht="60">
      <c r="A119" s="17">
        <v>111</v>
      </c>
      <c r="B119" s="138" t="s">
        <v>702</v>
      </c>
      <c r="C119" s="20" t="s">
        <v>128</v>
      </c>
      <c r="D119" s="20" t="s">
        <v>17</v>
      </c>
      <c r="E119" s="77"/>
      <c r="F119" s="77"/>
      <c r="G119" s="20" t="s">
        <v>13</v>
      </c>
      <c r="H119" s="21">
        <v>1</v>
      </c>
      <c r="I119" s="213"/>
      <c r="J119" s="22">
        <f t="shared" si="6"/>
        <v>0</v>
      </c>
      <c r="K119" s="23"/>
      <c r="L119" s="24">
        <f t="shared" si="4"/>
        <v>0</v>
      </c>
      <c r="M119" s="25">
        <f t="shared" si="5"/>
        <v>0</v>
      </c>
    </row>
    <row r="120" spans="1:13" ht="60">
      <c r="A120" s="17">
        <v>112</v>
      </c>
      <c r="B120" s="138" t="s">
        <v>703</v>
      </c>
      <c r="C120" s="20" t="s">
        <v>129</v>
      </c>
      <c r="D120" s="20" t="s">
        <v>17</v>
      </c>
      <c r="E120" s="77"/>
      <c r="F120" s="77"/>
      <c r="G120" s="20" t="s">
        <v>13</v>
      </c>
      <c r="H120" s="21">
        <v>1</v>
      </c>
      <c r="I120" s="213"/>
      <c r="J120" s="22">
        <f t="shared" si="6"/>
        <v>0</v>
      </c>
      <c r="K120" s="23"/>
      <c r="L120" s="24">
        <f t="shared" si="4"/>
        <v>0</v>
      </c>
      <c r="M120" s="25">
        <f t="shared" si="5"/>
        <v>0</v>
      </c>
    </row>
    <row r="121" spans="1:13" ht="60">
      <c r="A121" s="17">
        <v>113</v>
      </c>
      <c r="B121" s="138" t="s">
        <v>704</v>
      </c>
      <c r="C121" s="20" t="s">
        <v>130</v>
      </c>
      <c r="D121" s="20" t="s">
        <v>17</v>
      </c>
      <c r="E121" s="77"/>
      <c r="F121" s="77"/>
      <c r="G121" s="20" t="s">
        <v>13</v>
      </c>
      <c r="H121" s="21">
        <v>1</v>
      </c>
      <c r="I121" s="213"/>
      <c r="J121" s="22">
        <f t="shared" si="6"/>
        <v>0</v>
      </c>
      <c r="K121" s="23"/>
      <c r="L121" s="24">
        <f t="shared" si="4"/>
        <v>0</v>
      </c>
      <c r="M121" s="25">
        <f t="shared" si="5"/>
        <v>0</v>
      </c>
    </row>
    <row r="122" spans="1:13" ht="60">
      <c r="A122" s="17">
        <v>114</v>
      </c>
      <c r="B122" s="138" t="s">
        <v>705</v>
      </c>
      <c r="C122" s="20" t="s">
        <v>131</v>
      </c>
      <c r="D122" s="20" t="s">
        <v>17</v>
      </c>
      <c r="E122" s="77"/>
      <c r="F122" s="77"/>
      <c r="G122" s="20" t="s">
        <v>13</v>
      </c>
      <c r="H122" s="21">
        <v>1</v>
      </c>
      <c r="I122" s="213"/>
      <c r="J122" s="22">
        <f t="shared" si="6"/>
        <v>0</v>
      </c>
      <c r="K122" s="23"/>
      <c r="L122" s="24">
        <f t="shared" si="4"/>
        <v>0</v>
      </c>
      <c r="M122" s="25">
        <f t="shared" si="5"/>
        <v>0</v>
      </c>
    </row>
    <row r="123" spans="1:13" ht="75">
      <c r="A123" s="17">
        <v>115</v>
      </c>
      <c r="B123" s="138" t="s">
        <v>706</v>
      </c>
      <c r="C123" s="20" t="s">
        <v>132</v>
      </c>
      <c r="D123" s="20" t="s">
        <v>17</v>
      </c>
      <c r="E123" s="77"/>
      <c r="F123" s="77"/>
      <c r="G123" s="20" t="s">
        <v>13</v>
      </c>
      <c r="H123" s="21">
        <v>1</v>
      </c>
      <c r="I123" s="213"/>
      <c r="J123" s="22">
        <f t="shared" si="6"/>
        <v>0</v>
      </c>
      <c r="K123" s="23"/>
      <c r="L123" s="24">
        <f t="shared" si="4"/>
        <v>0</v>
      </c>
      <c r="M123" s="25">
        <f t="shared" si="5"/>
        <v>0</v>
      </c>
    </row>
    <row r="124" spans="1:13" ht="90">
      <c r="A124" s="17">
        <v>116</v>
      </c>
      <c r="B124" s="138" t="s">
        <v>707</v>
      </c>
      <c r="C124" s="20" t="s">
        <v>133</v>
      </c>
      <c r="D124" s="20" t="s">
        <v>17</v>
      </c>
      <c r="E124" s="77"/>
      <c r="F124" s="77"/>
      <c r="G124" s="20" t="s">
        <v>13</v>
      </c>
      <c r="H124" s="21">
        <v>1</v>
      </c>
      <c r="I124" s="213"/>
      <c r="J124" s="22">
        <f t="shared" si="6"/>
        <v>0</v>
      </c>
      <c r="K124" s="23"/>
      <c r="L124" s="24">
        <f t="shared" si="4"/>
        <v>0</v>
      </c>
      <c r="M124" s="25">
        <f t="shared" si="5"/>
        <v>0</v>
      </c>
    </row>
    <row r="125" spans="1:13" ht="75">
      <c r="A125" s="17">
        <v>117</v>
      </c>
      <c r="B125" s="138" t="s">
        <v>708</v>
      </c>
      <c r="C125" s="20" t="s">
        <v>134</v>
      </c>
      <c r="D125" s="20" t="s">
        <v>17</v>
      </c>
      <c r="E125" s="77"/>
      <c r="F125" s="77"/>
      <c r="G125" s="20" t="s">
        <v>13</v>
      </c>
      <c r="H125" s="21">
        <v>1</v>
      </c>
      <c r="I125" s="213"/>
      <c r="J125" s="22">
        <f t="shared" si="6"/>
        <v>0</v>
      </c>
      <c r="K125" s="23"/>
      <c r="L125" s="24">
        <f t="shared" si="4"/>
        <v>0</v>
      </c>
      <c r="M125" s="25">
        <f t="shared" si="5"/>
        <v>0</v>
      </c>
    </row>
    <row r="126" spans="1:13" ht="45">
      <c r="A126" s="17">
        <v>118</v>
      </c>
      <c r="B126" s="138" t="s">
        <v>709</v>
      </c>
      <c r="C126" s="20" t="s">
        <v>135</v>
      </c>
      <c r="D126" s="20" t="s">
        <v>17</v>
      </c>
      <c r="E126" s="77"/>
      <c r="F126" s="77"/>
      <c r="G126" s="20" t="s">
        <v>13</v>
      </c>
      <c r="H126" s="21">
        <v>1</v>
      </c>
      <c r="I126" s="213"/>
      <c r="J126" s="22">
        <f t="shared" si="6"/>
        <v>0</v>
      </c>
      <c r="K126" s="23"/>
      <c r="L126" s="24">
        <f t="shared" si="4"/>
        <v>0</v>
      </c>
      <c r="M126" s="25">
        <f t="shared" si="5"/>
        <v>0</v>
      </c>
    </row>
    <row r="127" spans="1:13" ht="60">
      <c r="A127" s="17">
        <v>119</v>
      </c>
      <c r="B127" s="138" t="s">
        <v>710</v>
      </c>
      <c r="C127" s="20" t="s">
        <v>136</v>
      </c>
      <c r="D127" s="20" t="s">
        <v>17</v>
      </c>
      <c r="E127" s="77"/>
      <c r="F127" s="77"/>
      <c r="G127" s="20" t="s">
        <v>13</v>
      </c>
      <c r="H127" s="21">
        <v>1</v>
      </c>
      <c r="I127" s="213"/>
      <c r="J127" s="22">
        <f t="shared" si="6"/>
        <v>0</v>
      </c>
      <c r="K127" s="23"/>
      <c r="L127" s="24">
        <f t="shared" si="4"/>
        <v>0</v>
      </c>
      <c r="M127" s="25">
        <f t="shared" si="5"/>
        <v>0</v>
      </c>
    </row>
    <row r="128" spans="1:13" ht="60">
      <c r="A128" s="17">
        <v>120</v>
      </c>
      <c r="B128" s="138" t="s">
        <v>711</v>
      </c>
      <c r="C128" s="20" t="s">
        <v>137</v>
      </c>
      <c r="D128" s="20" t="s">
        <v>17</v>
      </c>
      <c r="E128" s="77"/>
      <c r="F128" s="77"/>
      <c r="G128" s="20" t="s">
        <v>13</v>
      </c>
      <c r="H128" s="21">
        <v>1</v>
      </c>
      <c r="I128" s="213"/>
      <c r="J128" s="22">
        <f t="shared" si="6"/>
        <v>0</v>
      </c>
      <c r="K128" s="23"/>
      <c r="L128" s="24">
        <f t="shared" si="4"/>
        <v>0</v>
      </c>
      <c r="M128" s="25">
        <f t="shared" si="5"/>
        <v>0</v>
      </c>
    </row>
    <row r="129" spans="1:13" ht="60">
      <c r="A129" s="17">
        <v>121</v>
      </c>
      <c r="B129" s="138" t="s">
        <v>712</v>
      </c>
      <c r="C129" s="20" t="s">
        <v>138</v>
      </c>
      <c r="D129" s="20" t="s">
        <v>17</v>
      </c>
      <c r="E129" s="77"/>
      <c r="F129" s="77"/>
      <c r="G129" s="20" t="s">
        <v>13</v>
      </c>
      <c r="H129" s="21">
        <v>1</v>
      </c>
      <c r="I129" s="213"/>
      <c r="J129" s="22">
        <f t="shared" si="6"/>
        <v>0</v>
      </c>
      <c r="K129" s="23"/>
      <c r="L129" s="24">
        <f t="shared" si="4"/>
        <v>0</v>
      </c>
      <c r="M129" s="25">
        <f t="shared" si="5"/>
        <v>0</v>
      </c>
    </row>
    <row r="130" spans="1:13" ht="45">
      <c r="A130" s="17">
        <v>122</v>
      </c>
      <c r="B130" s="138" t="s">
        <v>713</v>
      </c>
      <c r="C130" s="20" t="s">
        <v>139</v>
      </c>
      <c r="D130" s="20" t="s">
        <v>17</v>
      </c>
      <c r="E130" s="77"/>
      <c r="F130" s="77"/>
      <c r="G130" s="20" t="s">
        <v>13</v>
      </c>
      <c r="H130" s="21">
        <v>1</v>
      </c>
      <c r="I130" s="213"/>
      <c r="J130" s="22">
        <f t="shared" si="6"/>
        <v>0</v>
      </c>
      <c r="K130" s="23"/>
      <c r="L130" s="24">
        <f t="shared" si="4"/>
        <v>0</v>
      </c>
      <c r="M130" s="25">
        <f t="shared" si="5"/>
        <v>0</v>
      </c>
    </row>
    <row r="131" spans="1:13" ht="60">
      <c r="A131" s="17">
        <v>123</v>
      </c>
      <c r="B131" s="138" t="s">
        <v>714</v>
      </c>
      <c r="C131" s="20" t="s">
        <v>140</v>
      </c>
      <c r="D131" s="20" t="s">
        <v>17</v>
      </c>
      <c r="E131" s="77"/>
      <c r="F131" s="77"/>
      <c r="G131" s="20" t="s">
        <v>13</v>
      </c>
      <c r="H131" s="21">
        <v>1</v>
      </c>
      <c r="I131" s="213"/>
      <c r="J131" s="22">
        <f t="shared" si="6"/>
        <v>0</v>
      </c>
      <c r="K131" s="23"/>
      <c r="L131" s="24">
        <f t="shared" si="4"/>
        <v>0</v>
      </c>
      <c r="M131" s="25">
        <f t="shared" si="5"/>
        <v>0</v>
      </c>
    </row>
    <row r="132" spans="1:13" ht="60">
      <c r="A132" s="17">
        <v>124</v>
      </c>
      <c r="B132" s="138" t="s">
        <v>715</v>
      </c>
      <c r="C132" s="20" t="s">
        <v>141</v>
      </c>
      <c r="D132" s="20" t="s">
        <v>17</v>
      </c>
      <c r="E132" s="77"/>
      <c r="F132" s="77"/>
      <c r="G132" s="20" t="s">
        <v>13</v>
      </c>
      <c r="H132" s="21">
        <v>1</v>
      </c>
      <c r="I132" s="213"/>
      <c r="J132" s="22">
        <f t="shared" si="6"/>
        <v>0</v>
      </c>
      <c r="K132" s="23"/>
      <c r="L132" s="24">
        <f t="shared" si="4"/>
        <v>0</v>
      </c>
      <c r="M132" s="25">
        <f t="shared" si="5"/>
        <v>0</v>
      </c>
    </row>
    <row r="133" spans="1:13" ht="60">
      <c r="A133" s="17">
        <v>125</v>
      </c>
      <c r="B133" s="138" t="s">
        <v>716</v>
      </c>
      <c r="C133" s="20" t="s">
        <v>142</v>
      </c>
      <c r="D133" s="20" t="s">
        <v>17</v>
      </c>
      <c r="E133" s="77"/>
      <c r="F133" s="77"/>
      <c r="G133" s="20" t="s">
        <v>13</v>
      </c>
      <c r="H133" s="21">
        <v>1</v>
      </c>
      <c r="I133" s="213"/>
      <c r="J133" s="22">
        <f t="shared" si="6"/>
        <v>0</v>
      </c>
      <c r="K133" s="23"/>
      <c r="L133" s="24">
        <f t="shared" si="4"/>
        <v>0</v>
      </c>
      <c r="M133" s="25">
        <f t="shared" si="5"/>
        <v>0</v>
      </c>
    </row>
    <row r="134" spans="1:13" ht="60">
      <c r="A134" s="17">
        <v>126</v>
      </c>
      <c r="B134" s="138" t="s">
        <v>717</v>
      </c>
      <c r="C134" s="20" t="s">
        <v>143</v>
      </c>
      <c r="D134" s="20" t="s">
        <v>17</v>
      </c>
      <c r="E134" s="77"/>
      <c r="F134" s="77"/>
      <c r="G134" s="20" t="s">
        <v>13</v>
      </c>
      <c r="H134" s="21">
        <v>1</v>
      </c>
      <c r="I134" s="213"/>
      <c r="J134" s="22">
        <f t="shared" si="6"/>
        <v>0</v>
      </c>
      <c r="K134" s="23"/>
      <c r="L134" s="24">
        <f t="shared" si="4"/>
        <v>0</v>
      </c>
      <c r="M134" s="25">
        <f t="shared" si="5"/>
        <v>0</v>
      </c>
    </row>
    <row r="135" spans="1:13" ht="90">
      <c r="A135" s="17">
        <v>127</v>
      </c>
      <c r="B135" s="138" t="s">
        <v>718</v>
      </c>
      <c r="C135" s="20" t="s">
        <v>144</v>
      </c>
      <c r="D135" s="20" t="s">
        <v>17</v>
      </c>
      <c r="E135" s="77"/>
      <c r="F135" s="77"/>
      <c r="G135" s="20" t="s">
        <v>13</v>
      </c>
      <c r="H135" s="21">
        <v>1</v>
      </c>
      <c r="I135" s="213"/>
      <c r="J135" s="22">
        <f t="shared" si="6"/>
        <v>0</v>
      </c>
      <c r="K135" s="23"/>
      <c r="L135" s="24">
        <f t="shared" si="4"/>
        <v>0</v>
      </c>
      <c r="M135" s="25">
        <f t="shared" si="5"/>
        <v>0</v>
      </c>
    </row>
    <row r="136" spans="1:13" ht="60">
      <c r="A136" s="17">
        <v>128</v>
      </c>
      <c r="B136" s="138" t="s">
        <v>719</v>
      </c>
      <c r="C136" s="20" t="s">
        <v>145</v>
      </c>
      <c r="D136" s="20" t="s">
        <v>17</v>
      </c>
      <c r="E136" s="77"/>
      <c r="F136" s="77"/>
      <c r="G136" s="20" t="s">
        <v>13</v>
      </c>
      <c r="H136" s="21">
        <v>1</v>
      </c>
      <c r="I136" s="213"/>
      <c r="J136" s="22">
        <f t="shared" si="6"/>
        <v>0</v>
      </c>
      <c r="K136" s="23"/>
      <c r="L136" s="24">
        <f t="shared" si="4"/>
        <v>0</v>
      </c>
      <c r="M136" s="25">
        <f t="shared" si="5"/>
        <v>0</v>
      </c>
    </row>
    <row r="137" spans="1:13" ht="60">
      <c r="A137" s="17">
        <v>129</v>
      </c>
      <c r="B137" s="138" t="s">
        <v>720</v>
      </c>
      <c r="C137" s="20" t="s">
        <v>146</v>
      </c>
      <c r="D137" s="20" t="s">
        <v>17</v>
      </c>
      <c r="E137" s="77"/>
      <c r="F137" s="77"/>
      <c r="G137" s="20" t="s">
        <v>13</v>
      </c>
      <c r="H137" s="21">
        <v>1</v>
      </c>
      <c r="I137" s="213"/>
      <c r="J137" s="22">
        <f t="shared" si="6"/>
        <v>0</v>
      </c>
      <c r="K137" s="23"/>
      <c r="L137" s="24">
        <f t="shared" si="4"/>
        <v>0</v>
      </c>
      <c r="M137" s="25">
        <f t="shared" si="5"/>
        <v>0</v>
      </c>
    </row>
    <row r="138" spans="1:13" ht="60">
      <c r="A138" s="17">
        <v>130</v>
      </c>
      <c r="B138" s="138" t="s">
        <v>721</v>
      </c>
      <c r="C138" s="20" t="s">
        <v>147</v>
      </c>
      <c r="D138" s="20" t="s">
        <v>17</v>
      </c>
      <c r="E138" s="77"/>
      <c r="F138" s="77"/>
      <c r="G138" s="20" t="s">
        <v>13</v>
      </c>
      <c r="H138" s="21">
        <v>1</v>
      </c>
      <c r="I138" s="213"/>
      <c r="J138" s="22">
        <f t="shared" si="6"/>
        <v>0</v>
      </c>
      <c r="K138" s="23"/>
      <c r="L138" s="24">
        <f t="shared" ref="L138:L201" si="7">J138*K138</f>
        <v>0</v>
      </c>
      <c r="M138" s="25">
        <f t="shared" ref="M138:M201" si="8">J138+L138</f>
        <v>0</v>
      </c>
    </row>
    <row r="139" spans="1:13" ht="75">
      <c r="A139" s="17">
        <v>131</v>
      </c>
      <c r="B139" s="138" t="s">
        <v>722</v>
      </c>
      <c r="C139" s="20" t="s">
        <v>148</v>
      </c>
      <c r="D139" s="20" t="s">
        <v>17</v>
      </c>
      <c r="E139" s="77"/>
      <c r="F139" s="77"/>
      <c r="G139" s="20" t="s">
        <v>13</v>
      </c>
      <c r="H139" s="21">
        <v>1</v>
      </c>
      <c r="I139" s="213"/>
      <c r="J139" s="22">
        <f t="shared" si="6"/>
        <v>0</v>
      </c>
      <c r="K139" s="23"/>
      <c r="L139" s="24">
        <f t="shared" si="7"/>
        <v>0</v>
      </c>
      <c r="M139" s="25">
        <f t="shared" si="8"/>
        <v>0</v>
      </c>
    </row>
    <row r="140" spans="1:13" ht="75">
      <c r="A140" s="17">
        <v>132</v>
      </c>
      <c r="B140" s="138" t="s">
        <v>723</v>
      </c>
      <c r="C140" s="20" t="s">
        <v>149</v>
      </c>
      <c r="D140" s="20" t="s">
        <v>17</v>
      </c>
      <c r="E140" s="77"/>
      <c r="F140" s="77"/>
      <c r="G140" s="20" t="s">
        <v>13</v>
      </c>
      <c r="H140" s="21">
        <v>1</v>
      </c>
      <c r="I140" s="213"/>
      <c r="J140" s="22">
        <f t="shared" ref="J140:J203" si="9">H140*I140</f>
        <v>0</v>
      </c>
      <c r="K140" s="23"/>
      <c r="L140" s="24">
        <f t="shared" si="7"/>
        <v>0</v>
      </c>
      <c r="M140" s="25">
        <f t="shared" si="8"/>
        <v>0</v>
      </c>
    </row>
    <row r="141" spans="1:13" ht="75">
      <c r="A141" s="17">
        <v>133</v>
      </c>
      <c r="B141" s="138" t="s">
        <v>724</v>
      </c>
      <c r="C141" s="20" t="s">
        <v>150</v>
      </c>
      <c r="D141" s="20" t="s">
        <v>17</v>
      </c>
      <c r="E141" s="77"/>
      <c r="F141" s="77"/>
      <c r="G141" s="20" t="s">
        <v>13</v>
      </c>
      <c r="H141" s="21">
        <v>1</v>
      </c>
      <c r="I141" s="213"/>
      <c r="J141" s="22">
        <f t="shared" si="9"/>
        <v>0</v>
      </c>
      <c r="K141" s="23"/>
      <c r="L141" s="24">
        <f t="shared" si="7"/>
        <v>0</v>
      </c>
      <c r="M141" s="25">
        <f t="shared" si="8"/>
        <v>0</v>
      </c>
    </row>
    <row r="142" spans="1:13" ht="60">
      <c r="A142" s="17">
        <v>134</v>
      </c>
      <c r="B142" s="138" t="s">
        <v>725</v>
      </c>
      <c r="C142" s="217" t="s">
        <v>151</v>
      </c>
      <c r="D142" s="20" t="s">
        <v>17</v>
      </c>
      <c r="E142" s="77"/>
      <c r="F142" s="77"/>
      <c r="G142" s="20" t="s">
        <v>13</v>
      </c>
      <c r="H142" s="21">
        <v>1</v>
      </c>
      <c r="I142" s="213"/>
      <c r="J142" s="22">
        <f t="shared" si="9"/>
        <v>0</v>
      </c>
      <c r="K142" s="23"/>
      <c r="L142" s="24">
        <f t="shared" si="7"/>
        <v>0</v>
      </c>
      <c r="M142" s="25">
        <f t="shared" si="8"/>
        <v>0</v>
      </c>
    </row>
    <row r="143" spans="1:13" ht="60">
      <c r="A143" s="17">
        <v>135</v>
      </c>
      <c r="B143" s="138" t="s">
        <v>726</v>
      </c>
      <c r="C143" s="20" t="s">
        <v>152</v>
      </c>
      <c r="D143" s="20" t="s">
        <v>17</v>
      </c>
      <c r="E143" s="77"/>
      <c r="F143" s="77"/>
      <c r="G143" s="20" t="s">
        <v>13</v>
      </c>
      <c r="H143" s="21">
        <v>1</v>
      </c>
      <c r="I143" s="213"/>
      <c r="J143" s="22">
        <f t="shared" si="9"/>
        <v>0</v>
      </c>
      <c r="K143" s="23"/>
      <c r="L143" s="24">
        <f t="shared" si="7"/>
        <v>0</v>
      </c>
      <c r="M143" s="25">
        <f t="shared" si="8"/>
        <v>0</v>
      </c>
    </row>
    <row r="144" spans="1:13" ht="75">
      <c r="A144" s="17">
        <v>136</v>
      </c>
      <c r="B144" s="138" t="s">
        <v>727</v>
      </c>
      <c r="C144" s="20" t="s">
        <v>153</v>
      </c>
      <c r="D144" s="20" t="s">
        <v>17</v>
      </c>
      <c r="E144" s="77"/>
      <c r="F144" s="77"/>
      <c r="G144" s="20" t="s">
        <v>13</v>
      </c>
      <c r="H144" s="21">
        <v>1</v>
      </c>
      <c r="I144" s="213"/>
      <c r="J144" s="22">
        <f t="shared" si="9"/>
        <v>0</v>
      </c>
      <c r="K144" s="23"/>
      <c r="L144" s="24">
        <f t="shared" si="7"/>
        <v>0</v>
      </c>
      <c r="M144" s="25">
        <f t="shared" si="8"/>
        <v>0</v>
      </c>
    </row>
    <row r="145" spans="1:13" ht="75">
      <c r="A145" s="17">
        <v>137</v>
      </c>
      <c r="B145" s="138" t="s">
        <v>728</v>
      </c>
      <c r="C145" s="20" t="s">
        <v>154</v>
      </c>
      <c r="D145" s="20" t="s">
        <v>17</v>
      </c>
      <c r="E145" s="77"/>
      <c r="F145" s="77"/>
      <c r="G145" s="20" t="s">
        <v>13</v>
      </c>
      <c r="H145" s="21">
        <v>1</v>
      </c>
      <c r="I145" s="213"/>
      <c r="J145" s="22">
        <f t="shared" si="9"/>
        <v>0</v>
      </c>
      <c r="K145" s="23"/>
      <c r="L145" s="24">
        <f t="shared" si="7"/>
        <v>0</v>
      </c>
      <c r="M145" s="25">
        <f t="shared" si="8"/>
        <v>0</v>
      </c>
    </row>
    <row r="146" spans="1:13" ht="90">
      <c r="A146" s="17">
        <v>138</v>
      </c>
      <c r="B146" s="138" t="s">
        <v>729</v>
      </c>
      <c r="C146" s="20" t="s">
        <v>93</v>
      </c>
      <c r="D146" s="20" t="s">
        <v>17</v>
      </c>
      <c r="E146" s="77"/>
      <c r="F146" s="77"/>
      <c r="G146" s="20" t="s">
        <v>13</v>
      </c>
      <c r="H146" s="21">
        <v>1</v>
      </c>
      <c r="I146" s="213"/>
      <c r="J146" s="22">
        <f t="shared" si="9"/>
        <v>0</v>
      </c>
      <c r="K146" s="23"/>
      <c r="L146" s="24">
        <f t="shared" si="7"/>
        <v>0</v>
      </c>
      <c r="M146" s="25">
        <f t="shared" si="8"/>
        <v>0</v>
      </c>
    </row>
    <row r="147" spans="1:13" ht="60">
      <c r="A147" s="17">
        <v>139</v>
      </c>
      <c r="B147" s="138" t="s">
        <v>730</v>
      </c>
      <c r="C147" s="20" t="s">
        <v>155</v>
      </c>
      <c r="D147" s="20" t="s">
        <v>17</v>
      </c>
      <c r="E147" s="77"/>
      <c r="F147" s="77"/>
      <c r="G147" s="20" t="s">
        <v>13</v>
      </c>
      <c r="H147" s="21">
        <v>1</v>
      </c>
      <c r="I147" s="213"/>
      <c r="J147" s="22">
        <f t="shared" si="9"/>
        <v>0</v>
      </c>
      <c r="K147" s="23"/>
      <c r="L147" s="24">
        <f t="shared" si="7"/>
        <v>0</v>
      </c>
      <c r="M147" s="25">
        <f t="shared" si="8"/>
        <v>0</v>
      </c>
    </row>
    <row r="148" spans="1:13" ht="60">
      <c r="A148" s="17">
        <v>140</v>
      </c>
      <c r="B148" s="138" t="s">
        <v>731</v>
      </c>
      <c r="C148" s="20" t="s">
        <v>156</v>
      </c>
      <c r="D148" s="20" t="s">
        <v>17</v>
      </c>
      <c r="E148" s="77"/>
      <c r="F148" s="77"/>
      <c r="G148" s="20" t="s">
        <v>13</v>
      </c>
      <c r="H148" s="21">
        <v>1</v>
      </c>
      <c r="I148" s="213"/>
      <c r="J148" s="22">
        <f t="shared" si="9"/>
        <v>0</v>
      </c>
      <c r="K148" s="23"/>
      <c r="L148" s="24">
        <f t="shared" si="7"/>
        <v>0</v>
      </c>
      <c r="M148" s="25">
        <f t="shared" si="8"/>
        <v>0</v>
      </c>
    </row>
    <row r="149" spans="1:13" ht="75">
      <c r="A149" s="17">
        <v>141</v>
      </c>
      <c r="B149" s="138" t="s">
        <v>732</v>
      </c>
      <c r="C149" s="20" t="s">
        <v>157</v>
      </c>
      <c r="D149" s="20" t="s">
        <v>17</v>
      </c>
      <c r="E149" s="77"/>
      <c r="F149" s="77"/>
      <c r="G149" s="20" t="s">
        <v>13</v>
      </c>
      <c r="H149" s="21">
        <v>1</v>
      </c>
      <c r="I149" s="213"/>
      <c r="J149" s="22">
        <f t="shared" si="9"/>
        <v>0</v>
      </c>
      <c r="K149" s="23"/>
      <c r="L149" s="24">
        <f t="shared" si="7"/>
        <v>0</v>
      </c>
      <c r="M149" s="25">
        <f t="shared" si="8"/>
        <v>0</v>
      </c>
    </row>
    <row r="150" spans="1:13" ht="75">
      <c r="A150" s="17">
        <v>142</v>
      </c>
      <c r="B150" s="138" t="s">
        <v>733</v>
      </c>
      <c r="C150" s="20" t="s">
        <v>158</v>
      </c>
      <c r="D150" s="20" t="s">
        <v>17</v>
      </c>
      <c r="E150" s="77"/>
      <c r="F150" s="77"/>
      <c r="G150" s="20" t="s">
        <v>13</v>
      </c>
      <c r="H150" s="21">
        <v>1</v>
      </c>
      <c r="I150" s="213"/>
      <c r="J150" s="22">
        <f t="shared" si="9"/>
        <v>0</v>
      </c>
      <c r="K150" s="23"/>
      <c r="L150" s="24">
        <f t="shared" si="7"/>
        <v>0</v>
      </c>
      <c r="M150" s="25">
        <f t="shared" si="8"/>
        <v>0</v>
      </c>
    </row>
    <row r="151" spans="1:13" ht="75">
      <c r="A151" s="17">
        <v>143</v>
      </c>
      <c r="B151" s="138" t="s">
        <v>734</v>
      </c>
      <c r="C151" s="20" t="s">
        <v>159</v>
      </c>
      <c r="D151" s="20" t="s">
        <v>17</v>
      </c>
      <c r="E151" s="77"/>
      <c r="F151" s="77"/>
      <c r="G151" s="20" t="s">
        <v>13</v>
      </c>
      <c r="H151" s="21">
        <v>1</v>
      </c>
      <c r="I151" s="213"/>
      <c r="J151" s="22">
        <f t="shared" si="9"/>
        <v>0</v>
      </c>
      <c r="K151" s="23"/>
      <c r="L151" s="24">
        <f t="shared" si="7"/>
        <v>0</v>
      </c>
      <c r="M151" s="25">
        <f t="shared" si="8"/>
        <v>0</v>
      </c>
    </row>
    <row r="152" spans="1:13" ht="60">
      <c r="A152" s="17">
        <v>144</v>
      </c>
      <c r="B152" s="138" t="s">
        <v>735</v>
      </c>
      <c r="C152" s="20" t="s">
        <v>160</v>
      </c>
      <c r="D152" s="20" t="s">
        <v>17</v>
      </c>
      <c r="E152" s="77"/>
      <c r="F152" s="77"/>
      <c r="G152" s="20" t="s">
        <v>13</v>
      </c>
      <c r="H152" s="21">
        <v>1</v>
      </c>
      <c r="I152" s="213"/>
      <c r="J152" s="22">
        <f t="shared" si="9"/>
        <v>0</v>
      </c>
      <c r="K152" s="23"/>
      <c r="L152" s="24">
        <f t="shared" si="7"/>
        <v>0</v>
      </c>
      <c r="M152" s="25">
        <f t="shared" si="8"/>
        <v>0</v>
      </c>
    </row>
    <row r="153" spans="1:13" ht="60">
      <c r="A153" s="17">
        <v>145</v>
      </c>
      <c r="B153" s="138" t="s">
        <v>736</v>
      </c>
      <c r="C153" s="20" t="s">
        <v>161</v>
      </c>
      <c r="D153" s="20" t="s">
        <v>17</v>
      </c>
      <c r="E153" s="77"/>
      <c r="F153" s="77"/>
      <c r="G153" s="20" t="s">
        <v>13</v>
      </c>
      <c r="H153" s="21">
        <v>1</v>
      </c>
      <c r="I153" s="213"/>
      <c r="J153" s="22">
        <f t="shared" si="9"/>
        <v>0</v>
      </c>
      <c r="K153" s="23"/>
      <c r="L153" s="24">
        <f t="shared" si="7"/>
        <v>0</v>
      </c>
      <c r="M153" s="25">
        <f t="shared" si="8"/>
        <v>0</v>
      </c>
    </row>
    <row r="154" spans="1:13" ht="105">
      <c r="A154" s="17">
        <v>146</v>
      </c>
      <c r="B154" s="138" t="s">
        <v>737</v>
      </c>
      <c r="C154" s="20" t="s">
        <v>162</v>
      </c>
      <c r="D154" s="20" t="s">
        <v>17</v>
      </c>
      <c r="E154" s="77"/>
      <c r="F154" s="77"/>
      <c r="G154" s="20" t="s">
        <v>13</v>
      </c>
      <c r="H154" s="21">
        <v>1</v>
      </c>
      <c r="I154" s="213"/>
      <c r="J154" s="22">
        <f t="shared" si="9"/>
        <v>0</v>
      </c>
      <c r="K154" s="23"/>
      <c r="L154" s="24">
        <f t="shared" si="7"/>
        <v>0</v>
      </c>
      <c r="M154" s="25">
        <f t="shared" si="8"/>
        <v>0</v>
      </c>
    </row>
    <row r="155" spans="1:13" ht="75">
      <c r="A155" s="17">
        <v>147</v>
      </c>
      <c r="B155" s="138" t="s">
        <v>738</v>
      </c>
      <c r="C155" s="20" t="s">
        <v>163</v>
      </c>
      <c r="D155" s="20" t="s">
        <v>17</v>
      </c>
      <c r="E155" s="77"/>
      <c r="F155" s="77"/>
      <c r="G155" s="20" t="s">
        <v>13</v>
      </c>
      <c r="H155" s="21">
        <v>1</v>
      </c>
      <c r="I155" s="213"/>
      <c r="J155" s="22">
        <f t="shared" si="9"/>
        <v>0</v>
      </c>
      <c r="K155" s="23"/>
      <c r="L155" s="24">
        <f t="shared" si="7"/>
        <v>0</v>
      </c>
      <c r="M155" s="25">
        <f t="shared" si="8"/>
        <v>0</v>
      </c>
    </row>
    <row r="156" spans="1:13" ht="60">
      <c r="A156" s="17">
        <v>148</v>
      </c>
      <c r="B156" s="138" t="s">
        <v>739</v>
      </c>
      <c r="C156" s="20" t="s">
        <v>164</v>
      </c>
      <c r="D156" s="20" t="s">
        <v>17</v>
      </c>
      <c r="E156" s="77"/>
      <c r="F156" s="77"/>
      <c r="G156" s="20" t="s">
        <v>13</v>
      </c>
      <c r="H156" s="21">
        <v>1</v>
      </c>
      <c r="I156" s="213"/>
      <c r="J156" s="22">
        <f t="shared" si="9"/>
        <v>0</v>
      </c>
      <c r="K156" s="23"/>
      <c r="L156" s="24">
        <f t="shared" si="7"/>
        <v>0</v>
      </c>
      <c r="M156" s="25">
        <f t="shared" si="8"/>
        <v>0</v>
      </c>
    </row>
    <row r="157" spans="1:13" ht="60">
      <c r="A157" s="17">
        <v>149</v>
      </c>
      <c r="B157" s="138" t="s">
        <v>740</v>
      </c>
      <c r="C157" s="20" t="s">
        <v>165</v>
      </c>
      <c r="D157" s="20" t="s">
        <v>17</v>
      </c>
      <c r="E157" s="77"/>
      <c r="F157" s="77"/>
      <c r="G157" s="20" t="s">
        <v>13</v>
      </c>
      <c r="H157" s="21">
        <v>1</v>
      </c>
      <c r="I157" s="213"/>
      <c r="J157" s="22">
        <f t="shared" si="9"/>
        <v>0</v>
      </c>
      <c r="K157" s="23"/>
      <c r="L157" s="24">
        <f t="shared" si="7"/>
        <v>0</v>
      </c>
      <c r="M157" s="25">
        <f t="shared" si="8"/>
        <v>0</v>
      </c>
    </row>
    <row r="158" spans="1:13" ht="75">
      <c r="A158" s="17">
        <v>150</v>
      </c>
      <c r="B158" s="138" t="s">
        <v>741</v>
      </c>
      <c r="C158" s="20" t="s">
        <v>166</v>
      </c>
      <c r="D158" s="20" t="s">
        <v>17</v>
      </c>
      <c r="E158" s="77"/>
      <c r="F158" s="77"/>
      <c r="G158" s="20" t="s">
        <v>13</v>
      </c>
      <c r="H158" s="21">
        <v>1</v>
      </c>
      <c r="I158" s="213"/>
      <c r="J158" s="22">
        <f t="shared" si="9"/>
        <v>0</v>
      </c>
      <c r="K158" s="23"/>
      <c r="L158" s="24">
        <f t="shared" si="7"/>
        <v>0</v>
      </c>
      <c r="M158" s="25">
        <f t="shared" si="8"/>
        <v>0</v>
      </c>
    </row>
    <row r="159" spans="1:13" ht="60">
      <c r="A159" s="17">
        <v>151</v>
      </c>
      <c r="B159" s="138" t="s">
        <v>742</v>
      </c>
      <c r="C159" s="20" t="s">
        <v>167</v>
      </c>
      <c r="D159" s="20" t="s">
        <v>17</v>
      </c>
      <c r="E159" s="77"/>
      <c r="F159" s="77"/>
      <c r="G159" s="20" t="s">
        <v>13</v>
      </c>
      <c r="H159" s="21">
        <v>1</v>
      </c>
      <c r="I159" s="213"/>
      <c r="J159" s="22">
        <f t="shared" si="9"/>
        <v>0</v>
      </c>
      <c r="K159" s="23"/>
      <c r="L159" s="24">
        <f t="shared" si="7"/>
        <v>0</v>
      </c>
      <c r="M159" s="25">
        <f t="shared" si="8"/>
        <v>0</v>
      </c>
    </row>
    <row r="160" spans="1:13" ht="60">
      <c r="A160" s="17">
        <v>152</v>
      </c>
      <c r="B160" s="138" t="s">
        <v>743</v>
      </c>
      <c r="C160" s="20" t="s">
        <v>168</v>
      </c>
      <c r="D160" s="20" t="s">
        <v>17</v>
      </c>
      <c r="E160" s="77"/>
      <c r="F160" s="77"/>
      <c r="G160" s="20" t="s">
        <v>13</v>
      </c>
      <c r="H160" s="21">
        <v>1</v>
      </c>
      <c r="I160" s="213"/>
      <c r="J160" s="22">
        <f t="shared" si="9"/>
        <v>0</v>
      </c>
      <c r="K160" s="23"/>
      <c r="L160" s="24">
        <f t="shared" si="7"/>
        <v>0</v>
      </c>
      <c r="M160" s="25">
        <f t="shared" si="8"/>
        <v>0</v>
      </c>
    </row>
    <row r="161" spans="1:13" ht="60">
      <c r="A161" s="17">
        <v>153</v>
      </c>
      <c r="B161" s="138" t="s">
        <v>744</v>
      </c>
      <c r="C161" s="20" t="s">
        <v>169</v>
      </c>
      <c r="D161" s="20" t="s">
        <v>17</v>
      </c>
      <c r="E161" s="77"/>
      <c r="F161" s="77"/>
      <c r="G161" s="20" t="s">
        <v>13</v>
      </c>
      <c r="H161" s="21">
        <v>1</v>
      </c>
      <c r="I161" s="213"/>
      <c r="J161" s="22">
        <f t="shared" si="9"/>
        <v>0</v>
      </c>
      <c r="K161" s="23"/>
      <c r="L161" s="24">
        <f t="shared" si="7"/>
        <v>0</v>
      </c>
      <c r="M161" s="25">
        <f t="shared" si="8"/>
        <v>0</v>
      </c>
    </row>
    <row r="162" spans="1:13" ht="75">
      <c r="A162" s="17">
        <v>154</v>
      </c>
      <c r="B162" s="138" t="s">
        <v>745</v>
      </c>
      <c r="C162" s="20" t="s">
        <v>170</v>
      </c>
      <c r="D162" s="20" t="s">
        <v>17</v>
      </c>
      <c r="E162" s="77"/>
      <c r="F162" s="77"/>
      <c r="G162" s="20" t="s">
        <v>13</v>
      </c>
      <c r="H162" s="21">
        <v>1</v>
      </c>
      <c r="I162" s="213"/>
      <c r="J162" s="22">
        <f t="shared" si="9"/>
        <v>0</v>
      </c>
      <c r="K162" s="23"/>
      <c r="L162" s="24">
        <f t="shared" si="7"/>
        <v>0</v>
      </c>
      <c r="M162" s="25">
        <f t="shared" si="8"/>
        <v>0</v>
      </c>
    </row>
    <row r="163" spans="1:13" ht="45">
      <c r="A163" s="17">
        <v>155</v>
      </c>
      <c r="B163" s="138" t="s">
        <v>746</v>
      </c>
      <c r="C163" s="20" t="s">
        <v>171</v>
      </c>
      <c r="D163" s="20" t="s">
        <v>17</v>
      </c>
      <c r="E163" s="77"/>
      <c r="F163" s="77"/>
      <c r="G163" s="20" t="s">
        <v>13</v>
      </c>
      <c r="H163" s="21">
        <v>1</v>
      </c>
      <c r="I163" s="213"/>
      <c r="J163" s="22">
        <f t="shared" si="9"/>
        <v>0</v>
      </c>
      <c r="K163" s="23"/>
      <c r="L163" s="24">
        <f t="shared" si="7"/>
        <v>0</v>
      </c>
      <c r="M163" s="25">
        <f t="shared" si="8"/>
        <v>0</v>
      </c>
    </row>
    <row r="164" spans="1:13" ht="60">
      <c r="A164" s="17">
        <v>156</v>
      </c>
      <c r="B164" s="138" t="s">
        <v>747</v>
      </c>
      <c r="C164" s="20" t="s">
        <v>172</v>
      </c>
      <c r="D164" s="20" t="s">
        <v>17</v>
      </c>
      <c r="E164" s="77"/>
      <c r="F164" s="77"/>
      <c r="G164" s="20" t="s">
        <v>13</v>
      </c>
      <c r="H164" s="21">
        <v>1</v>
      </c>
      <c r="I164" s="213"/>
      <c r="J164" s="22">
        <f t="shared" si="9"/>
        <v>0</v>
      </c>
      <c r="K164" s="23"/>
      <c r="L164" s="24">
        <f t="shared" si="7"/>
        <v>0</v>
      </c>
      <c r="M164" s="25">
        <f t="shared" si="8"/>
        <v>0</v>
      </c>
    </row>
    <row r="165" spans="1:13" ht="75">
      <c r="A165" s="17">
        <v>157</v>
      </c>
      <c r="B165" s="138" t="s">
        <v>748</v>
      </c>
      <c r="C165" s="20" t="s">
        <v>173</v>
      </c>
      <c r="D165" s="20" t="s">
        <v>17</v>
      </c>
      <c r="E165" s="77"/>
      <c r="F165" s="77"/>
      <c r="G165" s="20" t="s">
        <v>13</v>
      </c>
      <c r="H165" s="21">
        <v>1</v>
      </c>
      <c r="I165" s="218"/>
      <c r="J165" s="22">
        <f t="shared" si="9"/>
        <v>0</v>
      </c>
      <c r="K165" s="23"/>
      <c r="L165" s="24">
        <f t="shared" si="7"/>
        <v>0</v>
      </c>
      <c r="M165" s="25">
        <f t="shared" si="8"/>
        <v>0</v>
      </c>
    </row>
    <row r="166" spans="1:13" ht="75">
      <c r="A166" s="17">
        <v>158</v>
      </c>
      <c r="B166" s="138" t="s">
        <v>749</v>
      </c>
      <c r="C166" s="20" t="s">
        <v>174</v>
      </c>
      <c r="D166" s="20" t="s">
        <v>17</v>
      </c>
      <c r="E166" s="77"/>
      <c r="F166" s="77"/>
      <c r="G166" s="20" t="s">
        <v>13</v>
      </c>
      <c r="H166" s="21">
        <v>1</v>
      </c>
      <c r="I166" s="218"/>
      <c r="J166" s="22">
        <f t="shared" si="9"/>
        <v>0</v>
      </c>
      <c r="K166" s="23"/>
      <c r="L166" s="24">
        <f t="shared" si="7"/>
        <v>0</v>
      </c>
      <c r="M166" s="25">
        <f t="shared" si="8"/>
        <v>0</v>
      </c>
    </row>
    <row r="167" spans="1:13" ht="75">
      <c r="A167" s="17">
        <v>159</v>
      </c>
      <c r="B167" s="138" t="s">
        <v>750</v>
      </c>
      <c r="C167" s="20" t="s">
        <v>175</v>
      </c>
      <c r="D167" s="20" t="s">
        <v>17</v>
      </c>
      <c r="E167" s="77"/>
      <c r="F167" s="77"/>
      <c r="G167" s="20" t="s">
        <v>13</v>
      </c>
      <c r="H167" s="21">
        <v>1</v>
      </c>
      <c r="I167" s="218"/>
      <c r="J167" s="22">
        <f t="shared" si="9"/>
        <v>0</v>
      </c>
      <c r="K167" s="23"/>
      <c r="L167" s="24">
        <f t="shared" si="7"/>
        <v>0</v>
      </c>
      <c r="M167" s="25">
        <f t="shared" si="8"/>
        <v>0</v>
      </c>
    </row>
    <row r="168" spans="1:13" ht="60">
      <c r="A168" s="17">
        <v>160</v>
      </c>
      <c r="B168" s="138" t="s">
        <v>751</v>
      </c>
      <c r="C168" s="20" t="s">
        <v>176</v>
      </c>
      <c r="D168" s="20" t="s">
        <v>17</v>
      </c>
      <c r="E168" s="77"/>
      <c r="F168" s="77"/>
      <c r="G168" s="20" t="s">
        <v>13</v>
      </c>
      <c r="H168" s="21">
        <v>1</v>
      </c>
      <c r="I168" s="218"/>
      <c r="J168" s="22">
        <f t="shared" si="9"/>
        <v>0</v>
      </c>
      <c r="K168" s="23"/>
      <c r="L168" s="24">
        <f t="shared" si="7"/>
        <v>0</v>
      </c>
      <c r="M168" s="25">
        <f t="shared" si="8"/>
        <v>0</v>
      </c>
    </row>
    <row r="169" spans="1:13" ht="45">
      <c r="A169" s="17">
        <v>161</v>
      </c>
      <c r="B169" s="138" t="s">
        <v>752</v>
      </c>
      <c r="C169" s="20" t="s">
        <v>177</v>
      </c>
      <c r="D169" s="20" t="s">
        <v>17</v>
      </c>
      <c r="E169" s="77"/>
      <c r="F169" s="77"/>
      <c r="G169" s="20" t="s">
        <v>13</v>
      </c>
      <c r="H169" s="21">
        <v>1</v>
      </c>
      <c r="I169" s="218"/>
      <c r="J169" s="22">
        <f t="shared" si="9"/>
        <v>0</v>
      </c>
      <c r="K169" s="23"/>
      <c r="L169" s="24">
        <f t="shared" si="7"/>
        <v>0</v>
      </c>
      <c r="M169" s="25">
        <f t="shared" si="8"/>
        <v>0</v>
      </c>
    </row>
    <row r="170" spans="1:13" ht="60">
      <c r="A170" s="17">
        <v>162</v>
      </c>
      <c r="B170" s="138" t="s">
        <v>753</v>
      </c>
      <c r="C170" s="20" t="s">
        <v>178</v>
      </c>
      <c r="D170" s="20" t="s">
        <v>17</v>
      </c>
      <c r="E170" s="77"/>
      <c r="F170" s="77"/>
      <c r="G170" s="20" t="s">
        <v>13</v>
      </c>
      <c r="H170" s="21">
        <v>1</v>
      </c>
      <c r="I170" s="218"/>
      <c r="J170" s="22">
        <f t="shared" si="9"/>
        <v>0</v>
      </c>
      <c r="K170" s="23"/>
      <c r="L170" s="24">
        <f t="shared" si="7"/>
        <v>0</v>
      </c>
      <c r="M170" s="25">
        <f t="shared" si="8"/>
        <v>0</v>
      </c>
    </row>
    <row r="171" spans="1:13" ht="60">
      <c r="A171" s="17">
        <v>163</v>
      </c>
      <c r="B171" s="138" t="s">
        <v>754</v>
      </c>
      <c r="C171" s="20" t="s">
        <v>179</v>
      </c>
      <c r="D171" s="20" t="s">
        <v>17</v>
      </c>
      <c r="E171" s="77"/>
      <c r="F171" s="77"/>
      <c r="G171" s="20" t="s">
        <v>13</v>
      </c>
      <c r="H171" s="21">
        <v>1</v>
      </c>
      <c r="I171" s="218"/>
      <c r="J171" s="22">
        <f t="shared" si="9"/>
        <v>0</v>
      </c>
      <c r="K171" s="23"/>
      <c r="L171" s="24">
        <f t="shared" si="7"/>
        <v>0</v>
      </c>
      <c r="M171" s="25">
        <f t="shared" si="8"/>
        <v>0</v>
      </c>
    </row>
    <row r="172" spans="1:13" ht="60">
      <c r="A172" s="17">
        <v>164</v>
      </c>
      <c r="B172" s="138" t="s">
        <v>755</v>
      </c>
      <c r="C172" s="20" t="s">
        <v>756</v>
      </c>
      <c r="D172" s="20" t="s">
        <v>17</v>
      </c>
      <c r="E172" s="77"/>
      <c r="F172" s="77"/>
      <c r="G172" s="20" t="s">
        <v>13</v>
      </c>
      <c r="H172" s="21">
        <v>1</v>
      </c>
      <c r="I172" s="218"/>
      <c r="J172" s="22">
        <f t="shared" si="9"/>
        <v>0</v>
      </c>
      <c r="K172" s="23"/>
      <c r="L172" s="24">
        <f t="shared" si="7"/>
        <v>0</v>
      </c>
      <c r="M172" s="25">
        <f t="shared" si="8"/>
        <v>0</v>
      </c>
    </row>
    <row r="173" spans="1:13" ht="75">
      <c r="A173" s="17">
        <v>165</v>
      </c>
      <c r="B173" s="138" t="s">
        <v>757</v>
      </c>
      <c r="C173" s="20" t="s">
        <v>758</v>
      </c>
      <c r="D173" s="20" t="s">
        <v>17</v>
      </c>
      <c r="E173" s="77"/>
      <c r="F173" s="77"/>
      <c r="G173" s="20" t="s">
        <v>13</v>
      </c>
      <c r="H173" s="21">
        <v>1</v>
      </c>
      <c r="I173" s="218"/>
      <c r="J173" s="22">
        <f t="shared" si="9"/>
        <v>0</v>
      </c>
      <c r="K173" s="23"/>
      <c r="L173" s="24">
        <f t="shared" si="7"/>
        <v>0</v>
      </c>
      <c r="M173" s="25">
        <f t="shared" si="8"/>
        <v>0</v>
      </c>
    </row>
    <row r="174" spans="1:13" ht="60">
      <c r="A174" s="17">
        <v>166</v>
      </c>
      <c r="B174" s="138" t="s">
        <v>759</v>
      </c>
      <c r="C174" s="20" t="s">
        <v>760</v>
      </c>
      <c r="D174" s="20" t="s">
        <v>17</v>
      </c>
      <c r="E174" s="77"/>
      <c r="F174" s="77"/>
      <c r="G174" s="20" t="s">
        <v>13</v>
      </c>
      <c r="H174" s="21">
        <v>1</v>
      </c>
      <c r="I174" s="218"/>
      <c r="J174" s="22">
        <f t="shared" si="9"/>
        <v>0</v>
      </c>
      <c r="K174" s="23"/>
      <c r="L174" s="24">
        <f t="shared" si="7"/>
        <v>0</v>
      </c>
      <c r="M174" s="25">
        <f t="shared" si="8"/>
        <v>0</v>
      </c>
    </row>
    <row r="175" spans="1:13" ht="90">
      <c r="A175" s="17">
        <v>167</v>
      </c>
      <c r="B175" s="138" t="s">
        <v>761</v>
      </c>
      <c r="C175" s="20" t="s">
        <v>762</v>
      </c>
      <c r="D175" s="20" t="s">
        <v>17</v>
      </c>
      <c r="E175" s="77"/>
      <c r="F175" s="77"/>
      <c r="G175" s="20" t="s">
        <v>13</v>
      </c>
      <c r="H175" s="21">
        <v>1</v>
      </c>
      <c r="I175" s="218"/>
      <c r="J175" s="22">
        <f t="shared" si="9"/>
        <v>0</v>
      </c>
      <c r="K175" s="23"/>
      <c r="L175" s="24">
        <f t="shared" si="7"/>
        <v>0</v>
      </c>
      <c r="M175" s="25">
        <f t="shared" si="8"/>
        <v>0</v>
      </c>
    </row>
    <row r="176" spans="1:13" ht="90">
      <c r="A176" s="17">
        <v>168</v>
      </c>
      <c r="B176" s="138" t="s">
        <v>763</v>
      </c>
      <c r="C176" s="20" t="s">
        <v>764</v>
      </c>
      <c r="D176" s="20" t="s">
        <v>17</v>
      </c>
      <c r="E176" s="77"/>
      <c r="F176" s="77"/>
      <c r="G176" s="20" t="s">
        <v>13</v>
      </c>
      <c r="H176" s="21">
        <v>1</v>
      </c>
      <c r="I176" s="218"/>
      <c r="J176" s="22">
        <f t="shared" si="9"/>
        <v>0</v>
      </c>
      <c r="K176" s="23"/>
      <c r="L176" s="24">
        <f t="shared" si="7"/>
        <v>0</v>
      </c>
      <c r="M176" s="25">
        <f t="shared" si="8"/>
        <v>0</v>
      </c>
    </row>
    <row r="177" spans="1:13" ht="60">
      <c r="A177" s="17">
        <v>169</v>
      </c>
      <c r="B177" s="138" t="s">
        <v>765</v>
      </c>
      <c r="C177" s="20" t="s">
        <v>180</v>
      </c>
      <c r="D177" s="20" t="s">
        <v>17</v>
      </c>
      <c r="E177" s="77"/>
      <c r="F177" s="77"/>
      <c r="G177" s="20" t="s">
        <v>13</v>
      </c>
      <c r="H177" s="21">
        <v>1</v>
      </c>
      <c r="I177" s="218"/>
      <c r="J177" s="22">
        <f t="shared" si="9"/>
        <v>0</v>
      </c>
      <c r="K177" s="23"/>
      <c r="L177" s="24">
        <f t="shared" si="7"/>
        <v>0</v>
      </c>
      <c r="M177" s="25">
        <f t="shared" si="8"/>
        <v>0</v>
      </c>
    </row>
    <row r="178" spans="1:13" ht="75">
      <c r="A178" s="17">
        <v>170</v>
      </c>
      <c r="B178" s="138" t="s">
        <v>766</v>
      </c>
      <c r="C178" s="20" t="s">
        <v>181</v>
      </c>
      <c r="D178" s="20" t="s">
        <v>17</v>
      </c>
      <c r="E178" s="77"/>
      <c r="F178" s="77"/>
      <c r="G178" s="20" t="s">
        <v>13</v>
      </c>
      <c r="H178" s="21">
        <v>1</v>
      </c>
      <c r="I178" s="218"/>
      <c r="J178" s="22">
        <f t="shared" si="9"/>
        <v>0</v>
      </c>
      <c r="K178" s="23"/>
      <c r="L178" s="24">
        <f t="shared" si="7"/>
        <v>0</v>
      </c>
      <c r="M178" s="25">
        <f t="shared" si="8"/>
        <v>0</v>
      </c>
    </row>
    <row r="179" spans="1:13" ht="60">
      <c r="A179" s="17">
        <v>171</v>
      </c>
      <c r="B179" s="138" t="s">
        <v>767</v>
      </c>
      <c r="C179" s="20" t="s">
        <v>182</v>
      </c>
      <c r="D179" s="20" t="s">
        <v>17</v>
      </c>
      <c r="E179" s="77"/>
      <c r="F179" s="77"/>
      <c r="G179" s="20" t="s">
        <v>13</v>
      </c>
      <c r="H179" s="21">
        <v>1</v>
      </c>
      <c r="I179" s="218"/>
      <c r="J179" s="22">
        <f t="shared" si="9"/>
        <v>0</v>
      </c>
      <c r="K179" s="23"/>
      <c r="L179" s="24">
        <f t="shared" si="7"/>
        <v>0</v>
      </c>
      <c r="M179" s="25">
        <f t="shared" si="8"/>
        <v>0</v>
      </c>
    </row>
    <row r="180" spans="1:13" ht="60">
      <c r="A180" s="17">
        <v>172</v>
      </c>
      <c r="B180" s="138" t="s">
        <v>768</v>
      </c>
      <c r="C180" s="20" t="s">
        <v>183</v>
      </c>
      <c r="D180" s="20" t="s">
        <v>17</v>
      </c>
      <c r="E180" s="77"/>
      <c r="F180" s="77"/>
      <c r="G180" s="20" t="s">
        <v>13</v>
      </c>
      <c r="H180" s="21">
        <v>1</v>
      </c>
      <c r="I180" s="218"/>
      <c r="J180" s="22">
        <f t="shared" si="9"/>
        <v>0</v>
      </c>
      <c r="K180" s="23"/>
      <c r="L180" s="24">
        <f t="shared" si="7"/>
        <v>0</v>
      </c>
      <c r="M180" s="25">
        <f t="shared" si="8"/>
        <v>0</v>
      </c>
    </row>
    <row r="181" spans="1:13" ht="60">
      <c r="A181" s="17">
        <v>173</v>
      </c>
      <c r="B181" s="138" t="s">
        <v>769</v>
      </c>
      <c r="C181" s="20" t="s">
        <v>184</v>
      </c>
      <c r="D181" s="20" t="s">
        <v>17</v>
      </c>
      <c r="E181" s="77"/>
      <c r="F181" s="77"/>
      <c r="G181" s="20" t="s">
        <v>13</v>
      </c>
      <c r="H181" s="21">
        <v>1</v>
      </c>
      <c r="I181" s="218"/>
      <c r="J181" s="22">
        <f t="shared" si="9"/>
        <v>0</v>
      </c>
      <c r="K181" s="23"/>
      <c r="L181" s="24">
        <f t="shared" si="7"/>
        <v>0</v>
      </c>
      <c r="M181" s="25">
        <f t="shared" si="8"/>
        <v>0</v>
      </c>
    </row>
    <row r="182" spans="1:13" ht="60">
      <c r="A182" s="17">
        <v>174</v>
      </c>
      <c r="B182" s="138" t="s">
        <v>770</v>
      </c>
      <c r="C182" s="20" t="s">
        <v>185</v>
      </c>
      <c r="D182" s="20" t="s">
        <v>17</v>
      </c>
      <c r="E182" s="77"/>
      <c r="F182" s="77"/>
      <c r="G182" s="20" t="s">
        <v>13</v>
      </c>
      <c r="H182" s="21">
        <v>1</v>
      </c>
      <c r="I182" s="218"/>
      <c r="J182" s="22">
        <f t="shared" si="9"/>
        <v>0</v>
      </c>
      <c r="K182" s="23"/>
      <c r="L182" s="24">
        <f t="shared" si="7"/>
        <v>0</v>
      </c>
      <c r="M182" s="25">
        <f t="shared" si="8"/>
        <v>0</v>
      </c>
    </row>
    <row r="183" spans="1:13" ht="60">
      <c r="A183" s="17">
        <v>175</v>
      </c>
      <c r="B183" s="138" t="s">
        <v>771</v>
      </c>
      <c r="C183" s="20" t="s">
        <v>186</v>
      </c>
      <c r="D183" s="20" t="s">
        <v>17</v>
      </c>
      <c r="E183" s="77"/>
      <c r="F183" s="77"/>
      <c r="G183" s="20" t="s">
        <v>13</v>
      </c>
      <c r="H183" s="21">
        <v>1</v>
      </c>
      <c r="I183" s="218"/>
      <c r="J183" s="22">
        <f t="shared" si="9"/>
        <v>0</v>
      </c>
      <c r="K183" s="23"/>
      <c r="L183" s="24">
        <f t="shared" si="7"/>
        <v>0</v>
      </c>
      <c r="M183" s="25">
        <f t="shared" si="8"/>
        <v>0</v>
      </c>
    </row>
    <row r="184" spans="1:13" ht="60">
      <c r="A184" s="17">
        <v>176</v>
      </c>
      <c r="B184" s="138" t="s">
        <v>772</v>
      </c>
      <c r="C184" s="20" t="s">
        <v>187</v>
      </c>
      <c r="D184" s="20" t="s">
        <v>17</v>
      </c>
      <c r="E184" s="77"/>
      <c r="F184" s="77"/>
      <c r="G184" s="20" t="s">
        <v>13</v>
      </c>
      <c r="H184" s="21">
        <v>1</v>
      </c>
      <c r="I184" s="218"/>
      <c r="J184" s="22">
        <f t="shared" si="9"/>
        <v>0</v>
      </c>
      <c r="K184" s="23"/>
      <c r="L184" s="24">
        <f t="shared" si="7"/>
        <v>0</v>
      </c>
      <c r="M184" s="25">
        <f t="shared" si="8"/>
        <v>0</v>
      </c>
    </row>
    <row r="185" spans="1:13" ht="60">
      <c r="A185" s="17">
        <v>177</v>
      </c>
      <c r="B185" s="138" t="s">
        <v>773</v>
      </c>
      <c r="C185" s="20" t="s">
        <v>188</v>
      </c>
      <c r="D185" s="20" t="s">
        <v>17</v>
      </c>
      <c r="E185" s="77"/>
      <c r="F185" s="77"/>
      <c r="G185" s="20" t="s">
        <v>13</v>
      </c>
      <c r="H185" s="21">
        <v>1</v>
      </c>
      <c r="I185" s="218"/>
      <c r="J185" s="22">
        <f t="shared" si="9"/>
        <v>0</v>
      </c>
      <c r="K185" s="23"/>
      <c r="L185" s="24">
        <f t="shared" si="7"/>
        <v>0</v>
      </c>
      <c r="M185" s="25">
        <f t="shared" si="8"/>
        <v>0</v>
      </c>
    </row>
    <row r="186" spans="1:13" ht="60">
      <c r="A186" s="17">
        <v>178</v>
      </c>
      <c r="B186" s="138" t="s">
        <v>774</v>
      </c>
      <c r="C186" s="20" t="s">
        <v>189</v>
      </c>
      <c r="D186" s="20" t="s">
        <v>17</v>
      </c>
      <c r="E186" s="77"/>
      <c r="F186" s="77"/>
      <c r="G186" s="20" t="s">
        <v>13</v>
      </c>
      <c r="H186" s="21">
        <v>1</v>
      </c>
      <c r="I186" s="218"/>
      <c r="J186" s="22">
        <f t="shared" si="9"/>
        <v>0</v>
      </c>
      <c r="K186" s="23"/>
      <c r="L186" s="24">
        <f t="shared" si="7"/>
        <v>0</v>
      </c>
      <c r="M186" s="25">
        <f t="shared" si="8"/>
        <v>0</v>
      </c>
    </row>
    <row r="187" spans="1:13" ht="60">
      <c r="A187" s="17">
        <v>179</v>
      </c>
      <c r="B187" s="138" t="s">
        <v>775</v>
      </c>
      <c r="C187" s="20" t="s">
        <v>190</v>
      </c>
      <c r="D187" s="20" t="s">
        <v>17</v>
      </c>
      <c r="E187" s="77"/>
      <c r="F187" s="77"/>
      <c r="G187" s="20" t="s">
        <v>13</v>
      </c>
      <c r="H187" s="21">
        <v>1</v>
      </c>
      <c r="I187" s="218"/>
      <c r="J187" s="22">
        <f t="shared" si="9"/>
        <v>0</v>
      </c>
      <c r="K187" s="23"/>
      <c r="L187" s="24">
        <f t="shared" si="7"/>
        <v>0</v>
      </c>
      <c r="M187" s="25">
        <f t="shared" si="8"/>
        <v>0</v>
      </c>
    </row>
    <row r="188" spans="1:13" ht="60">
      <c r="A188" s="17">
        <v>180</v>
      </c>
      <c r="B188" s="138" t="s">
        <v>776</v>
      </c>
      <c r="C188" s="20" t="s">
        <v>191</v>
      </c>
      <c r="D188" s="20" t="s">
        <v>17</v>
      </c>
      <c r="E188" s="77"/>
      <c r="F188" s="77"/>
      <c r="G188" s="20" t="s">
        <v>13</v>
      </c>
      <c r="H188" s="21">
        <v>1</v>
      </c>
      <c r="I188" s="218"/>
      <c r="J188" s="22">
        <f t="shared" si="9"/>
        <v>0</v>
      </c>
      <c r="K188" s="23"/>
      <c r="L188" s="24">
        <f t="shared" si="7"/>
        <v>0</v>
      </c>
      <c r="M188" s="25">
        <f t="shared" si="8"/>
        <v>0</v>
      </c>
    </row>
    <row r="189" spans="1:13" ht="60">
      <c r="A189" s="17">
        <v>181</v>
      </c>
      <c r="B189" s="138" t="s">
        <v>777</v>
      </c>
      <c r="C189" s="20" t="s">
        <v>192</v>
      </c>
      <c r="D189" s="20" t="s">
        <v>17</v>
      </c>
      <c r="E189" s="77"/>
      <c r="F189" s="77"/>
      <c r="G189" s="20" t="s">
        <v>13</v>
      </c>
      <c r="H189" s="21">
        <v>1</v>
      </c>
      <c r="I189" s="218"/>
      <c r="J189" s="22">
        <f t="shared" si="9"/>
        <v>0</v>
      </c>
      <c r="K189" s="23"/>
      <c r="L189" s="24">
        <f t="shared" si="7"/>
        <v>0</v>
      </c>
      <c r="M189" s="25">
        <f t="shared" si="8"/>
        <v>0</v>
      </c>
    </row>
    <row r="190" spans="1:13" ht="60">
      <c r="A190" s="17">
        <v>182</v>
      </c>
      <c r="B190" s="138" t="s">
        <v>778</v>
      </c>
      <c r="C190" s="20" t="s">
        <v>193</v>
      </c>
      <c r="D190" s="20" t="s">
        <v>17</v>
      </c>
      <c r="E190" s="77"/>
      <c r="F190" s="77"/>
      <c r="G190" s="20" t="s">
        <v>13</v>
      </c>
      <c r="H190" s="21">
        <v>1</v>
      </c>
      <c r="I190" s="218"/>
      <c r="J190" s="22">
        <f t="shared" si="9"/>
        <v>0</v>
      </c>
      <c r="K190" s="23"/>
      <c r="L190" s="24">
        <f t="shared" si="7"/>
        <v>0</v>
      </c>
      <c r="M190" s="25">
        <f t="shared" si="8"/>
        <v>0</v>
      </c>
    </row>
    <row r="191" spans="1:13" ht="75">
      <c r="A191" s="17">
        <v>183</v>
      </c>
      <c r="B191" s="138" t="s">
        <v>779</v>
      </c>
      <c r="C191" s="20" t="s">
        <v>194</v>
      </c>
      <c r="D191" s="20" t="s">
        <v>17</v>
      </c>
      <c r="E191" s="77"/>
      <c r="F191" s="77"/>
      <c r="G191" s="20" t="s">
        <v>13</v>
      </c>
      <c r="H191" s="21">
        <v>1</v>
      </c>
      <c r="I191" s="218"/>
      <c r="J191" s="22">
        <f t="shared" si="9"/>
        <v>0</v>
      </c>
      <c r="K191" s="23"/>
      <c r="L191" s="24">
        <f t="shared" si="7"/>
        <v>0</v>
      </c>
      <c r="M191" s="25">
        <f t="shared" si="8"/>
        <v>0</v>
      </c>
    </row>
    <row r="192" spans="1:13" ht="60">
      <c r="A192" s="17">
        <v>184</v>
      </c>
      <c r="B192" s="138" t="s">
        <v>780</v>
      </c>
      <c r="C192" s="20" t="s">
        <v>195</v>
      </c>
      <c r="D192" s="20" t="s">
        <v>17</v>
      </c>
      <c r="E192" s="77"/>
      <c r="F192" s="77"/>
      <c r="G192" s="20" t="s">
        <v>13</v>
      </c>
      <c r="H192" s="21">
        <v>1</v>
      </c>
      <c r="I192" s="218"/>
      <c r="J192" s="22">
        <f t="shared" si="9"/>
        <v>0</v>
      </c>
      <c r="K192" s="23"/>
      <c r="L192" s="24">
        <f t="shared" si="7"/>
        <v>0</v>
      </c>
      <c r="M192" s="25">
        <f t="shared" si="8"/>
        <v>0</v>
      </c>
    </row>
    <row r="193" spans="1:13" ht="60">
      <c r="A193" s="17">
        <v>185</v>
      </c>
      <c r="B193" s="138" t="s">
        <v>781</v>
      </c>
      <c r="C193" s="20" t="s">
        <v>196</v>
      </c>
      <c r="D193" s="20" t="s">
        <v>17</v>
      </c>
      <c r="E193" s="77"/>
      <c r="F193" s="77"/>
      <c r="G193" s="20" t="s">
        <v>13</v>
      </c>
      <c r="H193" s="21">
        <v>1</v>
      </c>
      <c r="I193" s="218"/>
      <c r="J193" s="22">
        <f t="shared" si="9"/>
        <v>0</v>
      </c>
      <c r="K193" s="23"/>
      <c r="L193" s="24">
        <f t="shared" si="7"/>
        <v>0</v>
      </c>
      <c r="M193" s="25">
        <f t="shared" si="8"/>
        <v>0</v>
      </c>
    </row>
    <row r="194" spans="1:13" ht="75">
      <c r="A194" s="17">
        <v>186</v>
      </c>
      <c r="B194" s="138" t="s">
        <v>782</v>
      </c>
      <c r="C194" s="20" t="s">
        <v>197</v>
      </c>
      <c r="D194" s="20" t="s">
        <v>17</v>
      </c>
      <c r="E194" s="77"/>
      <c r="F194" s="77"/>
      <c r="G194" s="20" t="s">
        <v>13</v>
      </c>
      <c r="H194" s="21">
        <v>1</v>
      </c>
      <c r="I194" s="218"/>
      <c r="J194" s="22">
        <f t="shared" si="9"/>
        <v>0</v>
      </c>
      <c r="K194" s="23"/>
      <c r="L194" s="24">
        <f t="shared" si="7"/>
        <v>0</v>
      </c>
      <c r="M194" s="25">
        <f t="shared" si="8"/>
        <v>0</v>
      </c>
    </row>
    <row r="195" spans="1:13" ht="60">
      <c r="A195" s="17">
        <v>187</v>
      </c>
      <c r="B195" s="138" t="s">
        <v>783</v>
      </c>
      <c r="C195" s="20" t="s">
        <v>198</v>
      </c>
      <c r="D195" s="20" t="s">
        <v>17</v>
      </c>
      <c r="E195" s="77"/>
      <c r="F195" s="77"/>
      <c r="G195" s="20" t="s">
        <v>13</v>
      </c>
      <c r="H195" s="21">
        <v>1</v>
      </c>
      <c r="I195" s="218"/>
      <c r="J195" s="22">
        <f t="shared" si="9"/>
        <v>0</v>
      </c>
      <c r="K195" s="23"/>
      <c r="L195" s="24">
        <f t="shared" si="7"/>
        <v>0</v>
      </c>
      <c r="M195" s="25">
        <f t="shared" si="8"/>
        <v>0</v>
      </c>
    </row>
    <row r="196" spans="1:13" ht="60">
      <c r="A196" s="17">
        <v>188</v>
      </c>
      <c r="B196" s="138" t="s">
        <v>784</v>
      </c>
      <c r="C196" s="20" t="s">
        <v>199</v>
      </c>
      <c r="D196" s="20" t="s">
        <v>17</v>
      </c>
      <c r="E196" s="77"/>
      <c r="F196" s="77"/>
      <c r="G196" s="20" t="s">
        <v>13</v>
      </c>
      <c r="H196" s="21">
        <v>1</v>
      </c>
      <c r="I196" s="218"/>
      <c r="J196" s="22">
        <f t="shared" si="9"/>
        <v>0</v>
      </c>
      <c r="K196" s="23"/>
      <c r="L196" s="24">
        <f t="shared" si="7"/>
        <v>0</v>
      </c>
      <c r="M196" s="25">
        <f t="shared" si="8"/>
        <v>0</v>
      </c>
    </row>
    <row r="197" spans="1:13" ht="60">
      <c r="A197" s="17">
        <v>189</v>
      </c>
      <c r="B197" s="138" t="s">
        <v>785</v>
      </c>
      <c r="C197" s="20" t="s">
        <v>200</v>
      </c>
      <c r="D197" s="20" t="s">
        <v>17</v>
      </c>
      <c r="E197" s="77"/>
      <c r="F197" s="77"/>
      <c r="G197" s="20" t="s">
        <v>13</v>
      </c>
      <c r="H197" s="21">
        <v>1</v>
      </c>
      <c r="I197" s="218"/>
      <c r="J197" s="22">
        <f t="shared" si="9"/>
        <v>0</v>
      </c>
      <c r="K197" s="23"/>
      <c r="L197" s="24">
        <f t="shared" si="7"/>
        <v>0</v>
      </c>
      <c r="M197" s="25">
        <f t="shared" si="8"/>
        <v>0</v>
      </c>
    </row>
    <row r="198" spans="1:13" ht="45">
      <c r="A198" s="17">
        <v>190</v>
      </c>
      <c r="B198" s="138" t="s">
        <v>786</v>
      </c>
      <c r="C198" s="20" t="s">
        <v>201</v>
      </c>
      <c r="D198" s="20" t="s">
        <v>17</v>
      </c>
      <c r="E198" s="77"/>
      <c r="F198" s="77"/>
      <c r="G198" s="20" t="s">
        <v>13</v>
      </c>
      <c r="H198" s="21">
        <v>1</v>
      </c>
      <c r="I198" s="218"/>
      <c r="J198" s="22">
        <f t="shared" si="9"/>
        <v>0</v>
      </c>
      <c r="K198" s="23"/>
      <c r="L198" s="24">
        <f t="shared" si="7"/>
        <v>0</v>
      </c>
      <c r="M198" s="25">
        <f t="shared" si="8"/>
        <v>0</v>
      </c>
    </row>
    <row r="199" spans="1:13" ht="60">
      <c r="A199" s="17">
        <v>191</v>
      </c>
      <c r="B199" s="219" t="s">
        <v>787</v>
      </c>
      <c r="C199" s="20" t="s">
        <v>202</v>
      </c>
      <c r="D199" s="20" t="s">
        <v>17</v>
      </c>
      <c r="E199" s="77"/>
      <c r="F199" s="77"/>
      <c r="G199" s="20" t="s">
        <v>13</v>
      </c>
      <c r="H199" s="21">
        <v>1</v>
      </c>
      <c r="I199" s="218"/>
      <c r="J199" s="22">
        <f t="shared" si="9"/>
        <v>0</v>
      </c>
      <c r="K199" s="23"/>
      <c r="L199" s="24">
        <f t="shared" si="7"/>
        <v>0</v>
      </c>
      <c r="M199" s="25">
        <f t="shared" si="8"/>
        <v>0</v>
      </c>
    </row>
    <row r="200" spans="1:13" ht="60">
      <c r="A200" s="17">
        <v>192</v>
      </c>
      <c r="B200" s="220" t="s">
        <v>788</v>
      </c>
      <c r="C200" s="20" t="s">
        <v>203</v>
      </c>
      <c r="D200" s="20" t="s">
        <v>17</v>
      </c>
      <c r="E200" s="77"/>
      <c r="F200" s="77"/>
      <c r="G200" s="20" t="s">
        <v>13</v>
      </c>
      <c r="H200" s="21">
        <v>1</v>
      </c>
      <c r="I200" s="218"/>
      <c r="J200" s="22">
        <f t="shared" si="9"/>
        <v>0</v>
      </c>
      <c r="K200" s="23"/>
      <c r="L200" s="24">
        <f t="shared" si="7"/>
        <v>0</v>
      </c>
      <c r="M200" s="25">
        <f t="shared" si="8"/>
        <v>0</v>
      </c>
    </row>
    <row r="201" spans="1:13" ht="75">
      <c r="A201" s="17">
        <v>193</v>
      </c>
      <c r="B201" s="220" t="s">
        <v>789</v>
      </c>
      <c r="C201" s="20" t="s">
        <v>204</v>
      </c>
      <c r="D201" s="20" t="s">
        <v>17</v>
      </c>
      <c r="E201" s="77"/>
      <c r="F201" s="77"/>
      <c r="G201" s="20" t="s">
        <v>13</v>
      </c>
      <c r="H201" s="21">
        <v>1</v>
      </c>
      <c r="I201" s="218"/>
      <c r="J201" s="22">
        <f t="shared" si="9"/>
        <v>0</v>
      </c>
      <c r="K201" s="23"/>
      <c r="L201" s="24">
        <f t="shared" si="7"/>
        <v>0</v>
      </c>
      <c r="M201" s="25">
        <f t="shared" si="8"/>
        <v>0</v>
      </c>
    </row>
    <row r="202" spans="1:13" ht="75">
      <c r="A202" s="17">
        <v>194</v>
      </c>
      <c r="B202" s="220" t="s">
        <v>790</v>
      </c>
      <c r="C202" s="20" t="s">
        <v>205</v>
      </c>
      <c r="D202" s="20" t="s">
        <v>17</v>
      </c>
      <c r="E202" s="77"/>
      <c r="F202" s="77"/>
      <c r="G202" s="20" t="s">
        <v>13</v>
      </c>
      <c r="H202" s="21">
        <v>1</v>
      </c>
      <c r="I202" s="218"/>
      <c r="J202" s="22">
        <f t="shared" si="9"/>
        <v>0</v>
      </c>
      <c r="K202" s="23"/>
      <c r="L202" s="24">
        <f t="shared" ref="L202:L237" si="10">J202*K202</f>
        <v>0</v>
      </c>
      <c r="M202" s="25">
        <f t="shared" ref="M202:M237" si="11">J202+L202</f>
        <v>0</v>
      </c>
    </row>
    <row r="203" spans="1:13" ht="75">
      <c r="A203" s="17">
        <v>195</v>
      </c>
      <c r="B203" s="220" t="s">
        <v>791</v>
      </c>
      <c r="C203" s="20" t="s">
        <v>206</v>
      </c>
      <c r="D203" s="20" t="s">
        <v>17</v>
      </c>
      <c r="E203" s="77"/>
      <c r="F203" s="77"/>
      <c r="G203" s="20" t="s">
        <v>13</v>
      </c>
      <c r="H203" s="21">
        <v>1</v>
      </c>
      <c r="I203" s="218"/>
      <c r="J203" s="22">
        <f t="shared" si="9"/>
        <v>0</v>
      </c>
      <c r="K203" s="23"/>
      <c r="L203" s="24">
        <f t="shared" si="10"/>
        <v>0</v>
      </c>
      <c r="M203" s="25">
        <f t="shared" si="11"/>
        <v>0</v>
      </c>
    </row>
    <row r="204" spans="1:13" ht="60">
      <c r="A204" s="17">
        <v>196</v>
      </c>
      <c r="B204" s="221" t="s">
        <v>792</v>
      </c>
      <c r="C204" s="20" t="s">
        <v>207</v>
      </c>
      <c r="D204" s="20" t="s">
        <v>17</v>
      </c>
      <c r="E204" s="77"/>
      <c r="F204" s="77"/>
      <c r="G204" s="20" t="s">
        <v>13</v>
      </c>
      <c r="H204" s="21">
        <v>1</v>
      </c>
      <c r="I204" s="218"/>
      <c r="J204" s="22">
        <f t="shared" ref="J204:J237" si="12">H204*I204</f>
        <v>0</v>
      </c>
      <c r="K204" s="23"/>
      <c r="L204" s="24">
        <f t="shared" si="10"/>
        <v>0</v>
      </c>
      <c r="M204" s="25">
        <f t="shared" si="11"/>
        <v>0</v>
      </c>
    </row>
    <row r="205" spans="1:13" ht="60">
      <c r="A205" s="17">
        <v>197</v>
      </c>
      <c r="B205" s="220" t="s">
        <v>793</v>
      </c>
      <c r="C205" s="20" t="s">
        <v>208</v>
      </c>
      <c r="D205" s="20" t="s">
        <v>17</v>
      </c>
      <c r="E205" s="77"/>
      <c r="F205" s="77"/>
      <c r="G205" s="20" t="s">
        <v>13</v>
      </c>
      <c r="H205" s="21">
        <v>1</v>
      </c>
      <c r="I205" s="218"/>
      <c r="J205" s="22">
        <f t="shared" si="12"/>
        <v>0</v>
      </c>
      <c r="K205" s="23"/>
      <c r="L205" s="24">
        <f t="shared" si="10"/>
        <v>0</v>
      </c>
      <c r="M205" s="25">
        <f t="shared" si="11"/>
        <v>0</v>
      </c>
    </row>
    <row r="206" spans="1:13" ht="60">
      <c r="A206" s="17">
        <v>198</v>
      </c>
      <c r="B206" s="220" t="s">
        <v>794</v>
      </c>
      <c r="C206" s="20" t="s">
        <v>209</v>
      </c>
      <c r="D206" s="20" t="s">
        <v>17</v>
      </c>
      <c r="E206" s="77"/>
      <c r="F206" s="77"/>
      <c r="G206" s="20" t="s">
        <v>13</v>
      </c>
      <c r="H206" s="21">
        <v>1</v>
      </c>
      <c r="I206" s="218"/>
      <c r="J206" s="22">
        <f t="shared" si="12"/>
        <v>0</v>
      </c>
      <c r="K206" s="23"/>
      <c r="L206" s="24">
        <f t="shared" si="10"/>
        <v>0</v>
      </c>
      <c r="M206" s="25">
        <f t="shared" si="11"/>
        <v>0</v>
      </c>
    </row>
    <row r="207" spans="1:13" ht="75">
      <c r="A207" s="17">
        <v>199</v>
      </c>
      <c r="B207" s="220" t="s">
        <v>795</v>
      </c>
      <c r="C207" s="20" t="s">
        <v>210</v>
      </c>
      <c r="D207" s="20" t="s">
        <v>17</v>
      </c>
      <c r="E207" s="77"/>
      <c r="F207" s="77"/>
      <c r="G207" s="20" t="s">
        <v>13</v>
      </c>
      <c r="H207" s="21">
        <v>1</v>
      </c>
      <c r="I207" s="218"/>
      <c r="J207" s="22">
        <f t="shared" si="12"/>
        <v>0</v>
      </c>
      <c r="K207" s="23"/>
      <c r="L207" s="24">
        <f t="shared" si="10"/>
        <v>0</v>
      </c>
      <c r="M207" s="25">
        <f t="shared" si="11"/>
        <v>0</v>
      </c>
    </row>
    <row r="208" spans="1:13" ht="60">
      <c r="A208" s="17">
        <v>200</v>
      </c>
      <c r="B208" s="220" t="s">
        <v>796</v>
      </c>
      <c r="C208" s="20" t="s">
        <v>211</v>
      </c>
      <c r="D208" s="20" t="s">
        <v>17</v>
      </c>
      <c r="E208" s="77"/>
      <c r="F208" s="77"/>
      <c r="G208" s="20" t="s">
        <v>13</v>
      </c>
      <c r="H208" s="21">
        <v>1</v>
      </c>
      <c r="I208" s="218"/>
      <c r="J208" s="22">
        <f t="shared" si="12"/>
        <v>0</v>
      </c>
      <c r="K208" s="23"/>
      <c r="L208" s="24">
        <f t="shared" si="10"/>
        <v>0</v>
      </c>
      <c r="M208" s="25">
        <f t="shared" si="11"/>
        <v>0</v>
      </c>
    </row>
    <row r="209" spans="1:13" ht="75">
      <c r="A209" s="17">
        <v>201</v>
      </c>
      <c r="B209" s="220" t="s">
        <v>797</v>
      </c>
      <c r="C209" s="20" t="s">
        <v>212</v>
      </c>
      <c r="D209" s="20" t="s">
        <v>17</v>
      </c>
      <c r="E209" s="77"/>
      <c r="F209" s="77"/>
      <c r="G209" s="20" t="s">
        <v>13</v>
      </c>
      <c r="H209" s="21">
        <v>1</v>
      </c>
      <c r="I209" s="218"/>
      <c r="J209" s="22">
        <f t="shared" si="12"/>
        <v>0</v>
      </c>
      <c r="K209" s="23"/>
      <c r="L209" s="24">
        <f t="shared" si="10"/>
        <v>0</v>
      </c>
      <c r="M209" s="25">
        <f t="shared" si="11"/>
        <v>0</v>
      </c>
    </row>
    <row r="210" spans="1:13" ht="60">
      <c r="A210" s="17">
        <v>202</v>
      </c>
      <c r="B210" s="220" t="s">
        <v>798</v>
      </c>
      <c r="C210" s="20" t="s">
        <v>213</v>
      </c>
      <c r="D210" s="20" t="s">
        <v>17</v>
      </c>
      <c r="E210" s="77"/>
      <c r="F210" s="77"/>
      <c r="G210" s="20" t="s">
        <v>13</v>
      </c>
      <c r="H210" s="21">
        <v>1</v>
      </c>
      <c r="I210" s="218"/>
      <c r="J210" s="22">
        <f t="shared" si="12"/>
        <v>0</v>
      </c>
      <c r="K210" s="23"/>
      <c r="L210" s="24">
        <f t="shared" si="10"/>
        <v>0</v>
      </c>
      <c r="M210" s="25">
        <f t="shared" si="11"/>
        <v>0</v>
      </c>
    </row>
    <row r="211" spans="1:13" ht="75">
      <c r="A211" s="17">
        <v>203</v>
      </c>
      <c r="B211" s="220" t="s">
        <v>799</v>
      </c>
      <c r="C211" s="80" t="s">
        <v>214</v>
      </c>
      <c r="D211" s="20" t="s">
        <v>17</v>
      </c>
      <c r="E211" s="77"/>
      <c r="F211" s="77"/>
      <c r="G211" s="20" t="s">
        <v>13</v>
      </c>
      <c r="H211" s="21">
        <v>1</v>
      </c>
      <c r="I211" s="218"/>
      <c r="J211" s="22">
        <f t="shared" si="12"/>
        <v>0</v>
      </c>
      <c r="K211" s="23"/>
      <c r="L211" s="24">
        <f t="shared" si="10"/>
        <v>0</v>
      </c>
      <c r="M211" s="25">
        <f t="shared" si="11"/>
        <v>0</v>
      </c>
    </row>
    <row r="212" spans="1:13" ht="60">
      <c r="A212" s="17">
        <v>204</v>
      </c>
      <c r="B212" s="220" t="s">
        <v>800</v>
      </c>
      <c r="C212" s="80" t="s">
        <v>215</v>
      </c>
      <c r="D212" s="20" t="s">
        <v>17</v>
      </c>
      <c r="E212" s="77"/>
      <c r="F212" s="77"/>
      <c r="G212" s="20" t="s">
        <v>13</v>
      </c>
      <c r="H212" s="21">
        <v>1</v>
      </c>
      <c r="I212" s="218"/>
      <c r="J212" s="22">
        <f t="shared" si="12"/>
        <v>0</v>
      </c>
      <c r="K212" s="23"/>
      <c r="L212" s="24">
        <f t="shared" si="10"/>
        <v>0</v>
      </c>
      <c r="M212" s="25">
        <f t="shared" si="11"/>
        <v>0</v>
      </c>
    </row>
    <row r="213" spans="1:13" ht="60">
      <c r="A213" s="17">
        <v>205</v>
      </c>
      <c r="B213" s="220" t="s">
        <v>801</v>
      </c>
      <c r="C213" s="80" t="s">
        <v>216</v>
      </c>
      <c r="D213" s="20" t="s">
        <v>17</v>
      </c>
      <c r="E213" s="77"/>
      <c r="F213" s="77"/>
      <c r="G213" s="20" t="s">
        <v>13</v>
      </c>
      <c r="H213" s="21">
        <v>1</v>
      </c>
      <c r="I213" s="218"/>
      <c r="J213" s="22">
        <f t="shared" si="12"/>
        <v>0</v>
      </c>
      <c r="K213" s="23"/>
      <c r="L213" s="24">
        <f t="shared" si="10"/>
        <v>0</v>
      </c>
      <c r="M213" s="25">
        <f t="shared" si="11"/>
        <v>0</v>
      </c>
    </row>
    <row r="214" spans="1:13" ht="75">
      <c r="A214" s="17">
        <v>206</v>
      </c>
      <c r="B214" s="222" t="s">
        <v>802</v>
      </c>
      <c r="C214" s="80" t="s">
        <v>217</v>
      </c>
      <c r="D214" s="20" t="s">
        <v>17</v>
      </c>
      <c r="E214" s="77"/>
      <c r="F214" s="77"/>
      <c r="G214" s="20" t="s">
        <v>13</v>
      </c>
      <c r="H214" s="21">
        <v>1</v>
      </c>
      <c r="I214" s="218"/>
      <c r="J214" s="22">
        <f t="shared" si="12"/>
        <v>0</v>
      </c>
      <c r="K214" s="23"/>
      <c r="L214" s="24">
        <f t="shared" si="10"/>
        <v>0</v>
      </c>
      <c r="M214" s="25">
        <f t="shared" si="11"/>
        <v>0</v>
      </c>
    </row>
    <row r="215" spans="1:13" ht="60">
      <c r="A215" s="17">
        <v>207</v>
      </c>
      <c r="B215" s="222" t="s">
        <v>803</v>
      </c>
      <c r="C215" s="80" t="s">
        <v>218</v>
      </c>
      <c r="D215" s="20" t="s">
        <v>17</v>
      </c>
      <c r="E215" s="77"/>
      <c r="F215" s="77"/>
      <c r="G215" s="20" t="s">
        <v>13</v>
      </c>
      <c r="H215" s="21">
        <v>1</v>
      </c>
      <c r="I215" s="218"/>
      <c r="J215" s="22">
        <f t="shared" si="12"/>
        <v>0</v>
      </c>
      <c r="K215" s="23"/>
      <c r="L215" s="24">
        <f t="shared" si="10"/>
        <v>0</v>
      </c>
      <c r="M215" s="25">
        <f t="shared" si="11"/>
        <v>0</v>
      </c>
    </row>
    <row r="216" spans="1:13" ht="75">
      <c r="A216" s="17">
        <v>208</v>
      </c>
      <c r="B216" s="222" t="s">
        <v>804</v>
      </c>
      <c r="C216" s="80" t="s">
        <v>219</v>
      </c>
      <c r="D216" s="20" t="s">
        <v>17</v>
      </c>
      <c r="E216" s="77"/>
      <c r="F216" s="77"/>
      <c r="G216" s="20" t="s">
        <v>13</v>
      </c>
      <c r="H216" s="21">
        <v>1</v>
      </c>
      <c r="I216" s="218"/>
      <c r="J216" s="22">
        <f t="shared" si="12"/>
        <v>0</v>
      </c>
      <c r="K216" s="23"/>
      <c r="L216" s="24">
        <f t="shared" si="10"/>
        <v>0</v>
      </c>
      <c r="M216" s="25">
        <f t="shared" si="11"/>
        <v>0</v>
      </c>
    </row>
    <row r="217" spans="1:13" ht="60">
      <c r="A217" s="17">
        <v>209</v>
      </c>
      <c r="B217" s="222" t="s">
        <v>805</v>
      </c>
      <c r="C217" s="80" t="s">
        <v>220</v>
      </c>
      <c r="D217" s="20" t="s">
        <v>17</v>
      </c>
      <c r="E217" s="77"/>
      <c r="F217" s="77"/>
      <c r="G217" s="20" t="s">
        <v>13</v>
      </c>
      <c r="H217" s="21">
        <v>1</v>
      </c>
      <c r="I217" s="218"/>
      <c r="J217" s="22">
        <f t="shared" si="12"/>
        <v>0</v>
      </c>
      <c r="K217" s="23"/>
      <c r="L217" s="24">
        <f t="shared" si="10"/>
        <v>0</v>
      </c>
      <c r="M217" s="25">
        <f t="shared" si="11"/>
        <v>0</v>
      </c>
    </row>
    <row r="218" spans="1:13" ht="75">
      <c r="A218" s="17">
        <v>210</v>
      </c>
      <c r="B218" s="222" t="s">
        <v>806</v>
      </c>
      <c r="C218" s="80" t="s">
        <v>221</v>
      </c>
      <c r="D218" s="20" t="s">
        <v>17</v>
      </c>
      <c r="E218" s="77"/>
      <c r="F218" s="77"/>
      <c r="G218" s="20" t="s">
        <v>13</v>
      </c>
      <c r="H218" s="21">
        <v>1</v>
      </c>
      <c r="I218" s="218"/>
      <c r="J218" s="22">
        <f t="shared" si="12"/>
        <v>0</v>
      </c>
      <c r="K218" s="23"/>
      <c r="L218" s="24">
        <f t="shared" si="10"/>
        <v>0</v>
      </c>
      <c r="M218" s="25">
        <f t="shared" si="11"/>
        <v>0</v>
      </c>
    </row>
    <row r="219" spans="1:13" ht="60">
      <c r="A219" s="17">
        <v>211</v>
      </c>
      <c r="B219" s="222" t="s">
        <v>807</v>
      </c>
      <c r="C219" s="80" t="s">
        <v>222</v>
      </c>
      <c r="D219" s="20" t="s">
        <v>17</v>
      </c>
      <c r="E219" s="77"/>
      <c r="F219" s="77"/>
      <c r="G219" s="20" t="s">
        <v>13</v>
      </c>
      <c r="H219" s="21">
        <v>1</v>
      </c>
      <c r="I219" s="218"/>
      <c r="J219" s="22">
        <f t="shared" si="12"/>
        <v>0</v>
      </c>
      <c r="K219" s="23"/>
      <c r="L219" s="24">
        <f t="shared" si="10"/>
        <v>0</v>
      </c>
      <c r="M219" s="25">
        <f t="shared" si="11"/>
        <v>0</v>
      </c>
    </row>
    <row r="220" spans="1:13" ht="60">
      <c r="A220" s="17">
        <v>212</v>
      </c>
      <c r="B220" s="222" t="s">
        <v>808</v>
      </c>
      <c r="C220" s="80" t="s">
        <v>223</v>
      </c>
      <c r="D220" s="20" t="s">
        <v>17</v>
      </c>
      <c r="E220" s="77"/>
      <c r="F220" s="77"/>
      <c r="G220" s="20" t="s">
        <v>13</v>
      </c>
      <c r="H220" s="21">
        <v>1</v>
      </c>
      <c r="I220" s="218"/>
      <c r="J220" s="22">
        <f t="shared" si="12"/>
        <v>0</v>
      </c>
      <c r="K220" s="23"/>
      <c r="L220" s="24">
        <f t="shared" si="10"/>
        <v>0</v>
      </c>
      <c r="M220" s="25">
        <f t="shared" si="11"/>
        <v>0</v>
      </c>
    </row>
    <row r="221" spans="1:13" ht="30">
      <c r="A221" s="17">
        <v>213</v>
      </c>
      <c r="B221" s="222" t="s">
        <v>224</v>
      </c>
      <c r="C221" s="80" t="s">
        <v>225</v>
      </c>
      <c r="D221" s="20" t="s">
        <v>17</v>
      </c>
      <c r="E221" s="77"/>
      <c r="F221" s="77"/>
      <c r="G221" s="20" t="s">
        <v>13</v>
      </c>
      <c r="H221" s="21">
        <v>1</v>
      </c>
      <c r="I221" s="218"/>
      <c r="J221" s="22">
        <f t="shared" si="12"/>
        <v>0</v>
      </c>
      <c r="K221" s="23"/>
      <c r="L221" s="24">
        <f t="shared" si="10"/>
        <v>0</v>
      </c>
      <c r="M221" s="25">
        <f t="shared" si="11"/>
        <v>0</v>
      </c>
    </row>
    <row r="222" spans="1:13" ht="60">
      <c r="A222" s="17">
        <v>214</v>
      </c>
      <c r="B222" s="222" t="s">
        <v>809</v>
      </c>
      <c r="C222" s="80" t="s">
        <v>226</v>
      </c>
      <c r="D222" s="20" t="s">
        <v>17</v>
      </c>
      <c r="E222" s="77"/>
      <c r="F222" s="77"/>
      <c r="G222" s="20" t="s">
        <v>13</v>
      </c>
      <c r="H222" s="21">
        <v>1</v>
      </c>
      <c r="I222" s="218"/>
      <c r="J222" s="22">
        <f t="shared" si="12"/>
        <v>0</v>
      </c>
      <c r="K222" s="23"/>
      <c r="L222" s="24">
        <f t="shared" si="10"/>
        <v>0</v>
      </c>
      <c r="M222" s="25">
        <f t="shared" si="11"/>
        <v>0</v>
      </c>
    </row>
    <row r="223" spans="1:13" ht="90">
      <c r="A223" s="17">
        <v>215</v>
      </c>
      <c r="B223" s="222" t="s">
        <v>810</v>
      </c>
      <c r="C223" s="80" t="s">
        <v>227</v>
      </c>
      <c r="D223" s="20" t="s">
        <v>17</v>
      </c>
      <c r="E223" s="77"/>
      <c r="F223" s="77"/>
      <c r="G223" s="20" t="s">
        <v>13</v>
      </c>
      <c r="H223" s="21">
        <v>1</v>
      </c>
      <c r="I223" s="218"/>
      <c r="J223" s="22">
        <f t="shared" si="12"/>
        <v>0</v>
      </c>
      <c r="K223" s="23"/>
      <c r="L223" s="24">
        <f t="shared" si="10"/>
        <v>0</v>
      </c>
      <c r="M223" s="25">
        <f t="shared" si="11"/>
        <v>0</v>
      </c>
    </row>
    <row r="224" spans="1:13" ht="75">
      <c r="A224" s="17">
        <v>216</v>
      </c>
      <c r="B224" s="222" t="s">
        <v>811</v>
      </c>
      <c r="C224" s="80" t="s">
        <v>228</v>
      </c>
      <c r="D224" s="20" t="s">
        <v>17</v>
      </c>
      <c r="E224" s="77"/>
      <c r="F224" s="77"/>
      <c r="G224" s="20" t="s">
        <v>13</v>
      </c>
      <c r="H224" s="21">
        <v>1</v>
      </c>
      <c r="I224" s="218"/>
      <c r="J224" s="22">
        <f t="shared" si="12"/>
        <v>0</v>
      </c>
      <c r="K224" s="23"/>
      <c r="L224" s="24">
        <f t="shared" si="10"/>
        <v>0</v>
      </c>
      <c r="M224" s="25">
        <f t="shared" si="11"/>
        <v>0</v>
      </c>
    </row>
    <row r="225" spans="1:13" ht="90">
      <c r="A225" s="17">
        <v>217</v>
      </c>
      <c r="B225" s="222" t="s">
        <v>812</v>
      </c>
      <c r="C225" s="80" t="s">
        <v>229</v>
      </c>
      <c r="D225" s="20" t="s">
        <v>17</v>
      </c>
      <c r="E225" s="77"/>
      <c r="F225" s="77"/>
      <c r="G225" s="20" t="s">
        <v>13</v>
      </c>
      <c r="H225" s="21">
        <v>1</v>
      </c>
      <c r="I225" s="218"/>
      <c r="J225" s="22">
        <f t="shared" si="12"/>
        <v>0</v>
      </c>
      <c r="K225" s="23"/>
      <c r="L225" s="24">
        <f t="shared" si="10"/>
        <v>0</v>
      </c>
      <c r="M225" s="25">
        <f t="shared" si="11"/>
        <v>0</v>
      </c>
    </row>
    <row r="226" spans="1:13" ht="60">
      <c r="A226" s="17">
        <v>218</v>
      </c>
      <c r="B226" s="222" t="s">
        <v>813</v>
      </c>
      <c r="C226" s="80" t="s">
        <v>230</v>
      </c>
      <c r="D226" s="20" t="s">
        <v>17</v>
      </c>
      <c r="E226" s="77"/>
      <c r="F226" s="77"/>
      <c r="G226" s="20" t="s">
        <v>13</v>
      </c>
      <c r="H226" s="21">
        <v>1</v>
      </c>
      <c r="I226" s="218"/>
      <c r="J226" s="22">
        <f t="shared" si="12"/>
        <v>0</v>
      </c>
      <c r="K226" s="23"/>
      <c r="L226" s="24">
        <f t="shared" si="10"/>
        <v>0</v>
      </c>
      <c r="M226" s="25">
        <f t="shared" si="11"/>
        <v>0</v>
      </c>
    </row>
    <row r="227" spans="1:13" ht="75">
      <c r="A227" s="17">
        <v>219</v>
      </c>
      <c r="B227" s="222" t="s">
        <v>814</v>
      </c>
      <c r="C227" s="80" t="s">
        <v>232</v>
      </c>
      <c r="D227" s="20" t="s">
        <v>17</v>
      </c>
      <c r="E227" s="77"/>
      <c r="F227" s="77"/>
      <c r="G227" s="20" t="s">
        <v>13</v>
      </c>
      <c r="H227" s="21">
        <v>1</v>
      </c>
      <c r="I227" s="218"/>
      <c r="J227" s="22">
        <f t="shared" si="12"/>
        <v>0</v>
      </c>
      <c r="K227" s="23"/>
      <c r="L227" s="24">
        <f t="shared" si="10"/>
        <v>0</v>
      </c>
      <c r="M227" s="25">
        <f t="shared" si="11"/>
        <v>0</v>
      </c>
    </row>
    <row r="228" spans="1:13" ht="90">
      <c r="A228" s="17">
        <v>220</v>
      </c>
      <c r="B228" s="222" t="s">
        <v>815</v>
      </c>
      <c r="C228" s="80" t="s">
        <v>234</v>
      </c>
      <c r="D228" s="20" t="s">
        <v>17</v>
      </c>
      <c r="E228" s="77"/>
      <c r="F228" s="77"/>
      <c r="G228" s="20" t="s">
        <v>13</v>
      </c>
      <c r="H228" s="21">
        <v>1</v>
      </c>
      <c r="I228" s="218"/>
      <c r="J228" s="22">
        <f t="shared" si="12"/>
        <v>0</v>
      </c>
      <c r="K228" s="23"/>
      <c r="L228" s="24">
        <f t="shared" si="10"/>
        <v>0</v>
      </c>
      <c r="M228" s="25">
        <f t="shared" si="11"/>
        <v>0</v>
      </c>
    </row>
    <row r="229" spans="1:13" ht="75">
      <c r="A229" s="17">
        <v>221</v>
      </c>
      <c r="B229" s="222" t="s">
        <v>816</v>
      </c>
      <c r="C229" s="80" t="s">
        <v>235</v>
      </c>
      <c r="D229" s="20" t="s">
        <v>17</v>
      </c>
      <c r="E229" s="77"/>
      <c r="F229" s="77"/>
      <c r="G229" s="20" t="s">
        <v>13</v>
      </c>
      <c r="H229" s="21">
        <v>1</v>
      </c>
      <c r="I229" s="218"/>
      <c r="J229" s="22">
        <f t="shared" si="12"/>
        <v>0</v>
      </c>
      <c r="K229" s="23"/>
      <c r="L229" s="24">
        <f t="shared" si="10"/>
        <v>0</v>
      </c>
      <c r="M229" s="25">
        <f t="shared" si="11"/>
        <v>0</v>
      </c>
    </row>
    <row r="230" spans="1:13" ht="75">
      <c r="A230" s="17">
        <v>222</v>
      </c>
      <c r="B230" s="222" t="s">
        <v>817</v>
      </c>
      <c r="C230" s="80" t="s">
        <v>236</v>
      </c>
      <c r="D230" s="20" t="s">
        <v>17</v>
      </c>
      <c r="E230" s="77"/>
      <c r="F230" s="77"/>
      <c r="G230" s="20" t="s">
        <v>13</v>
      </c>
      <c r="H230" s="21">
        <v>1</v>
      </c>
      <c r="I230" s="218"/>
      <c r="J230" s="22">
        <f t="shared" si="12"/>
        <v>0</v>
      </c>
      <c r="K230" s="23"/>
      <c r="L230" s="24">
        <f t="shared" si="10"/>
        <v>0</v>
      </c>
      <c r="M230" s="25">
        <f t="shared" si="11"/>
        <v>0</v>
      </c>
    </row>
    <row r="231" spans="1:13" ht="60">
      <c r="A231" s="17">
        <v>223</v>
      </c>
      <c r="B231" s="222" t="s">
        <v>818</v>
      </c>
      <c r="C231" s="80" t="s">
        <v>237</v>
      </c>
      <c r="D231" s="20" t="s">
        <v>17</v>
      </c>
      <c r="E231" s="77"/>
      <c r="F231" s="77"/>
      <c r="G231" s="20" t="s">
        <v>13</v>
      </c>
      <c r="H231" s="21">
        <v>1</v>
      </c>
      <c r="I231" s="218"/>
      <c r="J231" s="22">
        <f t="shared" si="12"/>
        <v>0</v>
      </c>
      <c r="K231" s="23"/>
      <c r="L231" s="24">
        <f t="shared" si="10"/>
        <v>0</v>
      </c>
      <c r="M231" s="25">
        <f t="shared" si="11"/>
        <v>0</v>
      </c>
    </row>
    <row r="232" spans="1:13" ht="75">
      <c r="A232" s="17">
        <v>224</v>
      </c>
      <c r="B232" s="223" t="s">
        <v>819</v>
      </c>
      <c r="C232" s="80" t="s">
        <v>238</v>
      </c>
      <c r="D232" s="20" t="s">
        <v>17</v>
      </c>
      <c r="E232" s="77"/>
      <c r="F232" s="77"/>
      <c r="G232" s="20" t="s">
        <v>13</v>
      </c>
      <c r="H232" s="21">
        <v>1</v>
      </c>
      <c r="I232" s="218"/>
      <c r="J232" s="22">
        <f t="shared" si="12"/>
        <v>0</v>
      </c>
      <c r="K232" s="23"/>
      <c r="L232" s="24">
        <f t="shared" si="10"/>
        <v>0</v>
      </c>
      <c r="M232" s="25">
        <f t="shared" si="11"/>
        <v>0</v>
      </c>
    </row>
    <row r="233" spans="1:13" ht="60">
      <c r="A233" s="17">
        <v>225</v>
      </c>
      <c r="B233" s="223" t="s">
        <v>820</v>
      </c>
      <c r="C233" s="80" t="s">
        <v>231</v>
      </c>
      <c r="D233" s="20" t="s">
        <v>17</v>
      </c>
      <c r="E233" s="77"/>
      <c r="F233" s="77"/>
      <c r="G233" s="20" t="s">
        <v>13</v>
      </c>
      <c r="H233" s="21">
        <v>1</v>
      </c>
      <c r="I233" s="218"/>
      <c r="J233" s="22">
        <f t="shared" si="12"/>
        <v>0</v>
      </c>
      <c r="K233" s="23"/>
      <c r="L233" s="24">
        <f t="shared" si="10"/>
        <v>0</v>
      </c>
      <c r="M233" s="25">
        <f t="shared" si="11"/>
        <v>0</v>
      </c>
    </row>
    <row r="234" spans="1:13" ht="75">
      <c r="A234" s="17">
        <v>226</v>
      </c>
      <c r="B234" s="223" t="s">
        <v>821</v>
      </c>
      <c r="C234" s="80" t="s">
        <v>239</v>
      </c>
      <c r="D234" s="20" t="s">
        <v>17</v>
      </c>
      <c r="E234" s="77"/>
      <c r="F234" s="77"/>
      <c r="G234" s="20" t="s">
        <v>13</v>
      </c>
      <c r="H234" s="21">
        <v>1</v>
      </c>
      <c r="I234" s="218"/>
      <c r="J234" s="22">
        <f t="shared" si="12"/>
        <v>0</v>
      </c>
      <c r="K234" s="23"/>
      <c r="L234" s="24">
        <f t="shared" si="10"/>
        <v>0</v>
      </c>
      <c r="M234" s="25">
        <f t="shared" si="11"/>
        <v>0</v>
      </c>
    </row>
    <row r="235" spans="1:13" ht="60">
      <c r="A235" s="17">
        <v>227</v>
      </c>
      <c r="B235" s="223" t="s">
        <v>822</v>
      </c>
      <c r="C235" s="80" t="s">
        <v>240</v>
      </c>
      <c r="D235" s="20" t="s">
        <v>17</v>
      </c>
      <c r="E235" s="77"/>
      <c r="F235" s="77"/>
      <c r="G235" s="20" t="s">
        <v>13</v>
      </c>
      <c r="H235" s="21">
        <v>1</v>
      </c>
      <c r="I235" s="218"/>
      <c r="J235" s="22">
        <f t="shared" si="12"/>
        <v>0</v>
      </c>
      <c r="K235" s="23"/>
      <c r="L235" s="24">
        <f t="shared" si="10"/>
        <v>0</v>
      </c>
      <c r="M235" s="25">
        <f t="shared" si="11"/>
        <v>0</v>
      </c>
    </row>
    <row r="236" spans="1:13" ht="60">
      <c r="A236" s="17">
        <v>228</v>
      </c>
      <c r="B236" s="223" t="s">
        <v>823</v>
      </c>
      <c r="C236" s="80" t="s">
        <v>233</v>
      </c>
      <c r="D236" s="20" t="s">
        <v>17</v>
      </c>
      <c r="E236" s="77"/>
      <c r="F236" s="77"/>
      <c r="G236" s="20" t="s">
        <v>13</v>
      </c>
      <c r="H236" s="21">
        <v>1</v>
      </c>
      <c r="I236" s="218"/>
      <c r="J236" s="22">
        <f t="shared" si="12"/>
        <v>0</v>
      </c>
      <c r="K236" s="23"/>
      <c r="L236" s="24">
        <f t="shared" si="10"/>
        <v>0</v>
      </c>
      <c r="M236" s="25">
        <f t="shared" si="11"/>
        <v>0</v>
      </c>
    </row>
    <row r="237" spans="1:13" ht="60.75" thickBot="1">
      <c r="A237" s="17">
        <v>229</v>
      </c>
      <c r="B237" s="223" t="s">
        <v>824</v>
      </c>
      <c r="C237" s="80" t="s">
        <v>241</v>
      </c>
      <c r="D237" s="20" t="s">
        <v>17</v>
      </c>
      <c r="E237" s="77"/>
      <c r="F237" s="77"/>
      <c r="G237" s="20" t="s">
        <v>13</v>
      </c>
      <c r="H237" s="21">
        <v>1</v>
      </c>
      <c r="I237" s="218"/>
      <c r="J237" s="22">
        <f t="shared" si="12"/>
        <v>0</v>
      </c>
      <c r="K237" s="23"/>
      <c r="L237" s="24">
        <f t="shared" si="10"/>
        <v>0</v>
      </c>
      <c r="M237" s="25">
        <f t="shared" si="11"/>
        <v>0</v>
      </c>
    </row>
    <row r="238" spans="1:13" ht="29.25" customHeight="1" thickBot="1">
      <c r="A238" s="260" t="s">
        <v>14</v>
      </c>
      <c r="B238" s="260"/>
      <c r="C238" s="260"/>
      <c r="D238" s="260"/>
      <c r="E238" s="260"/>
      <c r="F238" s="260"/>
      <c r="G238" s="260"/>
      <c r="H238" s="260"/>
      <c r="I238" s="260"/>
      <c r="J238" s="34">
        <f>SUM(J9:J237)</f>
        <v>0</v>
      </c>
      <c r="K238" s="34" t="s">
        <v>263</v>
      </c>
      <c r="L238" s="34">
        <f>SUM(L9:L237)</f>
        <v>0</v>
      </c>
      <c r="M238" s="34">
        <f>SUM(M9:M237)</f>
        <v>0</v>
      </c>
    </row>
    <row r="239" spans="1:13">
      <c r="J239" s="75"/>
    </row>
    <row r="240" spans="1:13">
      <c r="A240" s="75"/>
      <c r="G240" s="75"/>
      <c r="J240" s="75"/>
      <c r="K240" s="75"/>
      <c r="L240" s="75"/>
      <c r="M240" s="75"/>
    </row>
    <row r="241" spans="1:13">
      <c r="A241" s="75"/>
      <c r="G241" s="75"/>
      <c r="J241" s="75"/>
      <c r="K241" s="75"/>
      <c r="L241" s="75"/>
      <c r="M241" s="75"/>
    </row>
    <row r="243" spans="1:13">
      <c r="A243" s="261" t="s">
        <v>15</v>
      </c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</row>
    <row r="244" spans="1:13">
      <c r="A244" s="264" t="s">
        <v>1</v>
      </c>
      <c r="B244" s="266" t="s">
        <v>2</v>
      </c>
      <c r="C244" s="268" t="s">
        <v>3</v>
      </c>
      <c r="D244" s="269"/>
      <c r="E244" s="270" t="s">
        <v>4</v>
      </c>
      <c r="F244" s="271"/>
      <c r="G244" s="264" t="s">
        <v>5</v>
      </c>
      <c r="H244" s="262" t="s">
        <v>6</v>
      </c>
      <c r="I244" s="264" t="s">
        <v>7</v>
      </c>
      <c r="J244" s="264" t="s">
        <v>8</v>
      </c>
      <c r="K244" s="264" t="s">
        <v>9</v>
      </c>
      <c r="L244" s="264" t="s">
        <v>10</v>
      </c>
      <c r="M244" s="264" t="s">
        <v>11</v>
      </c>
    </row>
    <row r="245" spans="1:13" ht="30">
      <c r="A245" s="265"/>
      <c r="B245" s="267"/>
      <c r="C245" s="13" t="s">
        <v>12</v>
      </c>
      <c r="D245" s="13" t="s">
        <v>579</v>
      </c>
      <c r="E245" s="13" t="s">
        <v>12</v>
      </c>
      <c r="F245" s="122" t="s">
        <v>579</v>
      </c>
      <c r="G245" s="265"/>
      <c r="H245" s="263"/>
      <c r="I245" s="265"/>
      <c r="J245" s="265"/>
      <c r="K245" s="265"/>
      <c r="L245" s="265"/>
      <c r="M245" s="265"/>
    </row>
    <row r="246" spans="1:13">
      <c r="A246" s="10">
        <v>1</v>
      </c>
      <c r="B246" s="11">
        <v>2</v>
      </c>
      <c r="C246" s="12">
        <v>3</v>
      </c>
      <c r="D246" s="13">
        <v>4</v>
      </c>
      <c r="E246" s="14">
        <v>5</v>
      </c>
      <c r="F246" s="14">
        <v>6</v>
      </c>
      <c r="G246" s="13">
        <v>7</v>
      </c>
      <c r="H246" s="15">
        <v>8</v>
      </c>
      <c r="I246" s="127">
        <v>9</v>
      </c>
      <c r="J246" s="16">
        <v>10</v>
      </c>
      <c r="K246" s="16">
        <v>11</v>
      </c>
      <c r="L246" s="16">
        <v>12</v>
      </c>
      <c r="M246" s="16">
        <v>13</v>
      </c>
    </row>
    <row r="247" spans="1:13">
      <c r="A247" s="259" t="s">
        <v>568</v>
      </c>
      <c r="B247" s="259"/>
      <c r="C247" s="259"/>
      <c r="D247" s="259"/>
      <c r="E247" s="259"/>
      <c r="F247" s="259"/>
      <c r="G247" s="259"/>
      <c r="H247" s="259"/>
      <c r="I247" s="259"/>
      <c r="J247" s="259"/>
      <c r="K247" s="259"/>
      <c r="L247" s="259"/>
      <c r="M247" s="259"/>
    </row>
    <row r="248" spans="1:13" ht="60">
      <c r="A248" s="28">
        <v>1</v>
      </c>
      <c r="B248" s="36" t="s">
        <v>825</v>
      </c>
      <c r="C248" s="20" t="s">
        <v>264</v>
      </c>
      <c r="D248" s="20" t="s">
        <v>265</v>
      </c>
      <c r="E248" s="76"/>
      <c r="F248" s="76"/>
      <c r="G248" s="20" t="s">
        <v>13</v>
      </c>
      <c r="H248" s="21">
        <v>4</v>
      </c>
      <c r="I248" s="132"/>
      <c r="J248" s="22">
        <f>H248*I248</f>
        <v>0</v>
      </c>
      <c r="K248" s="33"/>
      <c r="L248" s="24">
        <f t="shared" ref="L248" si="13">J248*K248</f>
        <v>0</v>
      </c>
      <c r="M248" s="25">
        <f t="shared" ref="M248" si="14">J248+L248</f>
        <v>0</v>
      </c>
    </row>
    <row r="249" spans="1:13" ht="60">
      <c r="A249" s="28">
        <v>2</v>
      </c>
      <c r="B249" s="36" t="s">
        <v>826</v>
      </c>
      <c r="C249" s="20" t="s">
        <v>266</v>
      </c>
      <c r="D249" s="20" t="s">
        <v>265</v>
      </c>
      <c r="E249" s="76"/>
      <c r="F249" s="76"/>
      <c r="G249" s="20" t="s">
        <v>13</v>
      </c>
      <c r="H249" s="21">
        <v>2</v>
      </c>
      <c r="I249" s="132"/>
      <c r="J249" s="22">
        <f t="shared" ref="J249:J253" si="15">H249*I249</f>
        <v>0</v>
      </c>
      <c r="K249" s="33"/>
      <c r="L249" s="24">
        <f t="shared" ref="L249:L253" si="16">J249*K249</f>
        <v>0</v>
      </c>
      <c r="M249" s="25">
        <f t="shared" ref="M249:M253" si="17">J249+L249</f>
        <v>0</v>
      </c>
    </row>
    <row r="250" spans="1:13" ht="60">
      <c r="A250" s="28">
        <v>3</v>
      </c>
      <c r="B250" s="36" t="s">
        <v>827</v>
      </c>
      <c r="C250" s="20" t="s">
        <v>267</v>
      </c>
      <c r="D250" s="20" t="s">
        <v>265</v>
      </c>
      <c r="E250" s="76"/>
      <c r="F250" s="76"/>
      <c r="G250" s="20" t="s">
        <v>13</v>
      </c>
      <c r="H250" s="21">
        <v>2</v>
      </c>
      <c r="I250" s="132"/>
      <c r="J250" s="22">
        <f t="shared" si="15"/>
        <v>0</v>
      </c>
      <c r="K250" s="33"/>
      <c r="L250" s="24">
        <f t="shared" si="16"/>
        <v>0</v>
      </c>
      <c r="M250" s="25">
        <f t="shared" si="17"/>
        <v>0</v>
      </c>
    </row>
    <row r="251" spans="1:13" ht="75">
      <c r="A251" s="28">
        <v>4</v>
      </c>
      <c r="B251" s="36" t="s">
        <v>828</v>
      </c>
      <c r="C251" s="20" t="s">
        <v>268</v>
      </c>
      <c r="D251" s="20" t="s">
        <v>265</v>
      </c>
      <c r="E251" s="76"/>
      <c r="F251" s="76"/>
      <c r="G251" s="20" t="s">
        <v>13</v>
      </c>
      <c r="H251" s="21">
        <v>1</v>
      </c>
      <c r="I251" s="132"/>
      <c r="J251" s="22">
        <f t="shared" si="15"/>
        <v>0</v>
      </c>
      <c r="K251" s="33"/>
      <c r="L251" s="24">
        <f t="shared" si="16"/>
        <v>0</v>
      </c>
      <c r="M251" s="25">
        <f t="shared" si="17"/>
        <v>0</v>
      </c>
    </row>
    <row r="252" spans="1:13" ht="75">
      <c r="A252" s="28">
        <v>5</v>
      </c>
      <c r="B252" s="36" t="s">
        <v>829</v>
      </c>
      <c r="C252" s="80">
        <v>71389</v>
      </c>
      <c r="D252" s="20" t="s">
        <v>265</v>
      </c>
      <c r="E252" s="76"/>
      <c r="F252" s="76"/>
      <c r="G252" s="20" t="s">
        <v>13</v>
      </c>
      <c r="H252" s="21">
        <v>2</v>
      </c>
      <c r="I252" s="132"/>
      <c r="J252" s="22">
        <f t="shared" si="15"/>
        <v>0</v>
      </c>
      <c r="K252" s="33"/>
      <c r="L252" s="24">
        <f t="shared" si="16"/>
        <v>0</v>
      </c>
      <c r="M252" s="25">
        <f t="shared" si="17"/>
        <v>0</v>
      </c>
    </row>
    <row r="253" spans="1:13" ht="60.75" thickBot="1">
      <c r="A253" s="28">
        <v>6</v>
      </c>
      <c r="B253" s="36" t="s">
        <v>830</v>
      </c>
      <c r="C253" s="20">
        <v>71391</v>
      </c>
      <c r="D253" s="20" t="s">
        <v>265</v>
      </c>
      <c r="E253" s="76"/>
      <c r="F253" s="76"/>
      <c r="G253" s="20" t="s">
        <v>13</v>
      </c>
      <c r="H253" s="21">
        <v>2</v>
      </c>
      <c r="I253" s="132"/>
      <c r="J253" s="22">
        <f t="shared" si="15"/>
        <v>0</v>
      </c>
      <c r="K253" s="33"/>
      <c r="L253" s="24">
        <f t="shared" si="16"/>
        <v>0</v>
      </c>
      <c r="M253" s="25">
        <f t="shared" si="17"/>
        <v>0</v>
      </c>
    </row>
    <row r="254" spans="1:13" ht="15.75" thickBot="1">
      <c r="A254" s="260" t="s">
        <v>269</v>
      </c>
      <c r="B254" s="260"/>
      <c r="C254" s="260"/>
      <c r="D254" s="260"/>
      <c r="E254" s="260"/>
      <c r="F254" s="260"/>
      <c r="G254" s="260"/>
      <c r="H254" s="260"/>
      <c r="I254" s="260"/>
      <c r="J254" s="34">
        <f>SUM(J248:J253)</f>
        <v>0</v>
      </c>
      <c r="K254" s="34" t="s">
        <v>263</v>
      </c>
      <c r="L254" s="34">
        <f>SUM(L248:L253)</f>
        <v>0</v>
      </c>
      <c r="M254" s="34">
        <f>SUM(M248:M253)</f>
        <v>0</v>
      </c>
    </row>
    <row r="255" spans="1:13">
      <c r="I255" s="133"/>
      <c r="J255" s="75"/>
    </row>
    <row r="256" spans="1:13">
      <c r="A256" s="75"/>
      <c r="G256" s="75"/>
      <c r="J256" s="75"/>
      <c r="K256" s="75"/>
      <c r="L256" s="75"/>
      <c r="M256" s="75"/>
    </row>
    <row r="257" spans="1:13">
      <c r="A257" s="75"/>
      <c r="G257" s="75"/>
      <c r="J257" s="75"/>
      <c r="K257" s="75"/>
      <c r="L257" s="75"/>
      <c r="M257" s="75"/>
    </row>
    <row r="259" spans="1:13">
      <c r="A259" s="261" t="s">
        <v>15</v>
      </c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</row>
    <row r="260" spans="1:13">
      <c r="A260" s="264" t="s">
        <v>1</v>
      </c>
      <c r="B260" s="266" t="s">
        <v>2</v>
      </c>
      <c r="C260" s="268" t="s">
        <v>3</v>
      </c>
      <c r="D260" s="269"/>
      <c r="E260" s="270" t="s">
        <v>4</v>
      </c>
      <c r="F260" s="271"/>
      <c r="G260" s="264" t="s">
        <v>5</v>
      </c>
      <c r="H260" s="262" t="s">
        <v>6</v>
      </c>
      <c r="I260" s="264" t="s">
        <v>7</v>
      </c>
      <c r="J260" s="264" t="s">
        <v>8</v>
      </c>
      <c r="K260" s="264" t="s">
        <v>9</v>
      </c>
      <c r="L260" s="264" t="s">
        <v>10</v>
      </c>
      <c r="M260" s="264" t="s">
        <v>11</v>
      </c>
    </row>
    <row r="261" spans="1:13" ht="30">
      <c r="A261" s="265"/>
      <c r="B261" s="267"/>
      <c r="C261" s="13" t="s">
        <v>12</v>
      </c>
      <c r="D261" s="13" t="s">
        <v>580</v>
      </c>
      <c r="E261" s="13" t="s">
        <v>12</v>
      </c>
      <c r="F261" s="122" t="s">
        <v>579</v>
      </c>
      <c r="G261" s="265"/>
      <c r="H261" s="263"/>
      <c r="I261" s="265"/>
      <c r="J261" s="265"/>
      <c r="K261" s="265"/>
      <c r="L261" s="265"/>
      <c r="M261" s="265"/>
    </row>
    <row r="262" spans="1:13">
      <c r="A262" s="10">
        <v>1</v>
      </c>
      <c r="B262" s="11">
        <v>2</v>
      </c>
      <c r="C262" s="12">
        <v>3</v>
      </c>
      <c r="D262" s="13">
        <v>4</v>
      </c>
      <c r="E262" s="14">
        <v>5</v>
      </c>
      <c r="F262" s="14">
        <v>6</v>
      </c>
      <c r="G262" s="13">
        <v>7</v>
      </c>
      <c r="H262" s="15">
        <v>8</v>
      </c>
      <c r="I262" s="127">
        <v>9</v>
      </c>
      <c r="J262" s="16">
        <v>10</v>
      </c>
      <c r="K262" s="16">
        <v>11</v>
      </c>
      <c r="L262" s="16">
        <v>12</v>
      </c>
      <c r="M262" s="16">
        <v>13</v>
      </c>
    </row>
    <row r="263" spans="1:13">
      <c r="A263" s="259" t="s">
        <v>569</v>
      </c>
      <c r="B263" s="259"/>
      <c r="C263" s="259"/>
      <c r="D263" s="259"/>
      <c r="E263" s="259"/>
      <c r="F263" s="259"/>
      <c r="G263" s="259"/>
      <c r="H263" s="259"/>
      <c r="I263" s="259"/>
      <c r="J263" s="259"/>
      <c r="K263" s="259"/>
      <c r="L263" s="259"/>
      <c r="M263" s="259"/>
    </row>
    <row r="264" spans="1:13" ht="75">
      <c r="A264" s="28">
        <v>1</v>
      </c>
      <c r="B264" s="36" t="s">
        <v>832</v>
      </c>
      <c r="C264" s="20">
        <v>186004801</v>
      </c>
      <c r="D264" s="20" t="s">
        <v>270</v>
      </c>
      <c r="E264" s="224"/>
      <c r="F264" s="225"/>
      <c r="G264" s="3" t="s">
        <v>13</v>
      </c>
      <c r="H264" s="212">
        <v>1</v>
      </c>
      <c r="I264" s="125"/>
      <c r="J264" s="22">
        <f>H264*I264</f>
        <v>0</v>
      </c>
      <c r="K264" s="33"/>
      <c r="L264" s="24">
        <f t="shared" ref="L264:L267" si="18">J264*K264</f>
        <v>0</v>
      </c>
      <c r="M264" s="25">
        <f t="shared" ref="M264:M267" si="19">J264+L264</f>
        <v>0</v>
      </c>
    </row>
    <row r="265" spans="1:13" ht="75">
      <c r="A265" s="28">
        <v>2</v>
      </c>
      <c r="B265" s="36" t="s">
        <v>833</v>
      </c>
      <c r="C265" s="20">
        <v>186004799</v>
      </c>
      <c r="D265" s="20" t="s">
        <v>270</v>
      </c>
      <c r="E265" s="224"/>
      <c r="F265" s="54"/>
      <c r="G265" s="3" t="s">
        <v>13</v>
      </c>
      <c r="H265" s="212">
        <v>1</v>
      </c>
      <c r="I265" s="125"/>
      <c r="J265" s="22">
        <f t="shared" ref="J265:J267" si="20">H265*I265</f>
        <v>0</v>
      </c>
      <c r="K265" s="33"/>
      <c r="L265" s="24">
        <f t="shared" si="18"/>
        <v>0</v>
      </c>
      <c r="M265" s="25">
        <f t="shared" si="19"/>
        <v>0</v>
      </c>
    </row>
    <row r="266" spans="1:13" ht="90">
      <c r="A266" s="28">
        <v>3</v>
      </c>
      <c r="B266" s="36" t="s">
        <v>834</v>
      </c>
      <c r="C266" s="20">
        <v>186002352</v>
      </c>
      <c r="D266" s="20" t="s">
        <v>270</v>
      </c>
      <c r="E266" s="54"/>
      <c r="F266" s="54"/>
      <c r="G266" s="3" t="s">
        <v>13</v>
      </c>
      <c r="H266" s="212">
        <v>1</v>
      </c>
      <c r="I266" s="125"/>
      <c r="J266" s="22">
        <f t="shared" si="20"/>
        <v>0</v>
      </c>
      <c r="K266" s="33"/>
      <c r="L266" s="24">
        <f t="shared" si="18"/>
        <v>0</v>
      </c>
      <c r="M266" s="25">
        <f t="shared" si="19"/>
        <v>0</v>
      </c>
    </row>
    <row r="267" spans="1:13" ht="138" thickBot="1">
      <c r="A267" s="28">
        <v>4</v>
      </c>
      <c r="B267" s="226" t="s">
        <v>836</v>
      </c>
      <c r="C267" s="20" t="s">
        <v>271</v>
      </c>
      <c r="D267" s="20" t="s">
        <v>270</v>
      </c>
      <c r="E267" s="54"/>
      <c r="F267" s="54"/>
      <c r="G267" s="162" t="s">
        <v>835</v>
      </c>
      <c r="H267" s="212">
        <v>1</v>
      </c>
      <c r="I267" s="125"/>
      <c r="J267" s="22">
        <f t="shared" si="20"/>
        <v>0</v>
      </c>
      <c r="K267" s="33"/>
      <c r="L267" s="24">
        <f t="shared" si="18"/>
        <v>0</v>
      </c>
      <c r="M267" s="25">
        <f t="shared" si="19"/>
        <v>0</v>
      </c>
    </row>
    <row r="268" spans="1:13" ht="15.75" thickBot="1">
      <c r="A268" s="260" t="s">
        <v>273</v>
      </c>
      <c r="B268" s="260"/>
      <c r="C268" s="260"/>
      <c r="D268" s="260"/>
      <c r="E268" s="260"/>
      <c r="F268" s="260"/>
      <c r="G268" s="260"/>
      <c r="H268" s="260"/>
      <c r="I268" s="260"/>
      <c r="J268" s="34">
        <f>SUM(J264:J267)</f>
        <v>0</v>
      </c>
      <c r="K268" s="34" t="s">
        <v>263</v>
      </c>
      <c r="L268" s="34">
        <f>SUM(L264:L267)</f>
        <v>0</v>
      </c>
      <c r="M268" s="34">
        <f>SUM(M264:M267)</f>
        <v>0</v>
      </c>
    </row>
    <row r="269" spans="1:13">
      <c r="I269" s="133"/>
      <c r="J269" s="75"/>
    </row>
    <row r="270" spans="1:13">
      <c r="A270" s="75"/>
      <c r="G270" s="75"/>
      <c r="J270" s="75"/>
      <c r="K270" s="75"/>
      <c r="L270" s="75"/>
      <c r="M270" s="75"/>
    </row>
    <row r="271" spans="1:13">
      <c r="A271" s="75"/>
      <c r="G271" s="75"/>
      <c r="J271" s="75"/>
      <c r="K271" s="75"/>
      <c r="L271" s="75"/>
      <c r="M271" s="75"/>
    </row>
    <row r="273" spans="1:14">
      <c r="A273" s="261" t="s">
        <v>15</v>
      </c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</row>
    <row r="274" spans="1:14">
      <c r="A274" s="264" t="s">
        <v>1</v>
      </c>
      <c r="B274" s="266" t="s">
        <v>2</v>
      </c>
      <c r="C274" s="268" t="s">
        <v>3</v>
      </c>
      <c r="D274" s="269"/>
      <c r="E274" s="270" t="s">
        <v>4</v>
      </c>
      <c r="F274" s="271"/>
      <c r="G274" s="264" t="s">
        <v>5</v>
      </c>
      <c r="H274" s="262" t="s">
        <v>6</v>
      </c>
      <c r="I274" s="264" t="s">
        <v>7</v>
      </c>
      <c r="J274" s="264" t="s">
        <v>8</v>
      </c>
      <c r="K274" s="264" t="s">
        <v>9</v>
      </c>
      <c r="L274" s="264" t="s">
        <v>10</v>
      </c>
      <c r="M274" s="264" t="s">
        <v>11</v>
      </c>
    </row>
    <row r="275" spans="1:14" ht="30">
      <c r="A275" s="265"/>
      <c r="B275" s="267"/>
      <c r="C275" s="13" t="s">
        <v>12</v>
      </c>
      <c r="D275" s="13" t="s">
        <v>579</v>
      </c>
      <c r="E275" s="13" t="s">
        <v>12</v>
      </c>
      <c r="F275" s="122" t="s">
        <v>579</v>
      </c>
      <c r="G275" s="265"/>
      <c r="H275" s="263"/>
      <c r="I275" s="265"/>
      <c r="J275" s="265"/>
      <c r="K275" s="265"/>
      <c r="L275" s="265"/>
      <c r="M275" s="265"/>
    </row>
    <row r="276" spans="1:14">
      <c r="A276" s="10">
        <v>1</v>
      </c>
      <c r="B276" s="11">
        <v>2</v>
      </c>
      <c r="C276" s="12">
        <v>3</v>
      </c>
      <c r="D276" s="13">
        <v>4</v>
      </c>
      <c r="E276" s="14">
        <v>5</v>
      </c>
      <c r="F276" s="14">
        <v>6</v>
      </c>
      <c r="G276" s="13">
        <v>7</v>
      </c>
      <c r="H276" s="15">
        <v>8</v>
      </c>
      <c r="I276" s="127">
        <v>9</v>
      </c>
      <c r="J276" s="16">
        <v>10</v>
      </c>
      <c r="K276" s="16">
        <v>11</v>
      </c>
      <c r="L276" s="16">
        <v>12</v>
      </c>
      <c r="M276" s="16">
        <v>13</v>
      </c>
    </row>
    <row r="277" spans="1:14">
      <c r="A277" s="259" t="s">
        <v>853</v>
      </c>
      <c r="B277" s="259"/>
      <c r="C277" s="259"/>
      <c r="D277" s="259"/>
      <c r="E277" s="259"/>
      <c r="F277" s="259"/>
      <c r="G277" s="259"/>
      <c r="H277" s="259"/>
      <c r="I277" s="259"/>
      <c r="J277" s="259"/>
      <c r="K277" s="259"/>
      <c r="L277" s="259"/>
      <c r="M277" s="259"/>
    </row>
    <row r="278" spans="1:14" ht="60">
      <c r="A278" s="28">
        <v>1</v>
      </c>
      <c r="B278" s="138" t="s">
        <v>849</v>
      </c>
      <c r="C278" s="20" t="s">
        <v>275</v>
      </c>
      <c r="D278" s="20" t="s">
        <v>276</v>
      </c>
      <c r="E278" s="53"/>
      <c r="F278" s="53"/>
      <c r="G278" s="3" t="s">
        <v>13</v>
      </c>
      <c r="H278" s="41">
        <v>2</v>
      </c>
      <c r="I278" s="227"/>
      <c r="J278" s="22">
        <f>H278*I278</f>
        <v>0</v>
      </c>
      <c r="K278" s="33"/>
      <c r="L278" s="24">
        <f t="shared" ref="L278:L282" si="21">J278*K278</f>
        <v>0</v>
      </c>
      <c r="M278" s="25">
        <f t="shared" ref="M278:M282" si="22">J278+L278</f>
        <v>0</v>
      </c>
    </row>
    <row r="279" spans="1:14" ht="45">
      <c r="A279" s="28">
        <v>2</v>
      </c>
      <c r="B279" s="138" t="s">
        <v>848</v>
      </c>
      <c r="C279" s="20" t="s">
        <v>277</v>
      </c>
      <c r="D279" s="20" t="s">
        <v>276</v>
      </c>
      <c r="E279" s="53"/>
      <c r="F279" s="53"/>
      <c r="G279" s="3" t="s">
        <v>13</v>
      </c>
      <c r="H279" s="41">
        <v>2</v>
      </c>
      <c r="I279" s="227"/>
      <c r="J279" s="22">
        <f t="shared" ref="J279:J299" si="23">H279*I279</f>
        <v>0</v>
      </c>
      <c r="K279" s="33"/>
      <c r="L279" s="24">
        <f t="shared" si="21"/>
        <v>0</v>
      </c>
      <c r="M279" s="25">
        <f t="shared" si="22"/>
        <v>0</v>
      </c>
    </row>
    <row r="280" spans="1:14" ht="45">
      <c r="A280" s="28">
        <v>3</v>
      </c>
      <c r="B280" s="228" t="s">
        <v>847</v>
      </c>
      <c r="C280" s="20" t="s">
        <v>278</v>
      </c>
      <c r="D280" s="20" t="s">
        <v>276</v>
      </c>
      <c r="E280" s="53"/>
      <c r="F280" s="53"/>
      <c r="G280" s="3" t="s">
        <v>13</v>
      </c>
      <c r="H280" s="41">
        <v>1</v>
      </c>
      <c r="I280" s="227"/>
      <c r="J280" s="22">
        <f t="shared" si="23"/>
        <v>0</v>
      </c>
      <c r="K280" s="33"/>
      <c r="L280" s="24">
        <f t="shared" si="21"/>
        <v>0</v>
      </c>
      <c r="M280" s="25">
        <f t="shared" si="22"/>
        <v>0</v>
      </c>
    </row>
    <row r="281" spans="1:14" ht="45">
      <c r="A281" s="28">
        <v>4</v>
      </c>
      <c r="B281" s="138" t="s">
        <v>846</v>
      </c>
      <c r="C281" s="20" t="s">
        <v>279</v>
      </c>
      <c r="D281" s="20" t="s">
        <v>276</v>
      </c>
      <c r="E281" s="53"/>
      <c r="F281" s="53"/>
      <c r="G281" s="3" t="s">
        <v>13</v>
      </c>
      <c r="H281" s="41">
        <v>1</v>
      </c>
      <c r="I281" s="227"/>
      <c r="J281" s="22">
        <f t="shared" si="23"/>
        <v>0</v>
      </c>
      <c r="K281" s="33"/>
      <c r="L281" s="24">
        <f t="shared" si="21"/>
        <v>0</v>
      </c>
      <c r="M281" s="25">
        <f t="shared" si="22"/>
        <v>0</v>
      </c>
    </row>
    <row r="282" spans="1:14" ht="45">
      <c r="A282" s="28">
        <v>5</v>
      </c>
      <c r="B282" s="138" t="s">
        <v>845</v>
      </c>
      <c r="C282" s="20" t="s">
        <v>280</v>
      </c>
      <c r="D282" s="20" t="s">
        <v>276</v>
      </c>
      <c r="E282" s="53"/>
      <c r="F282" s="53"/>
      <c r="G282" s="3" t="s">
        <v>13</v>
      </c>
      <c r="H282" s="41">
        <v>1</v>
      </c>
      <c r="I282" s="227"/>
      <c r="J282" s="22">
        <f t="shared" si="23"/>
        <v>0</v>
      </c>
      <c r="K282" s="33"/>
      <c r="L282" s="24">
        <f t="shared" si="21"/>
        <v>0</v>
      </c>
      <c r="M282" s="25">
        <f t="shared" si="22"/>
        <v>0</v>
      </c>
    </row>
    <row r="283" spans="1:14" ht="30">
      <c r="A283" s="28">
        <v>6</v>
      </c>
      <c r="B283" s="138" t="s">
        <v>844</v>
      </c>
      <c r="C283" s="20" t="s">
        <v>281</v>
      </c>
      <c r="D283" s="20" t="s">
        <v>276</v>
      </c>
      <c r="E283" s="53"/>
      <c r="F283" s="53"/>
      <c r="G283" s="3" t="s">
        <v>13</v>
      </c>
      <c r="H283" s="41">
        <v>1</v>
      </c>
      <c r="I283" s="227"/>
      <c r="J283" s="22">
        <f t="shared" si="23"/>
        <v>0</v>
      </c>
      <c r="K283" s="33"/>
      <c r="L283" s="24">
        <f t="shared" ref="L283:L303" si="24">J283*K283</f>
        <v>0</v>
      </c>
      <c r="M283" s="25">
        <f t="shared" ref="M283:M303" si="25">J283+L283</f>
        <v>0</v>
      </c>
    </row>
    <row r="284" spans="1:14" ht="30">
      <c r="A284" s="28">
        <v>7</v>
      </c>
      <c r="B284" s="138" t="s">
        <v>843</v>
      </c>
      <c r="C284" s="20" t="s">
        <v>282</v>
      </c>
      <c r="D284" s="20" t="s">
        <v>276</v>
      </c>
      <c r="E284" s="53"/>
      <c r="F284" s="53"/>
      <c r="G284" s="3" t="s">
        <v>13</v>
      </c>
      <c r="H284" s="41">
        <v>1</v>
      </c>
      <c r="I284" s="227"/>
      <c r="J284" s="22">
        <f t="shared" si="23"/>
        <v>0</v>
      </c>
      <c r="K284" s="33"/>
      <c r="L284" s="24">
        <f t="shared" si="24"/>
        <v>0</v>
      </c>
      <c r="M284" s="25">
        <f t="shared" si="25"/>
        <v>0</v>
      </c>
    </row>
    <row r="285" spans="1:14" ht="90">
      <c r="A285" s="28">
        <v>8</v>
      </c>
      <c r="B285" s="138" t="s">
        <v>467</v>
      </c>
      <c r="C285" s="20" t="s">
        <v>283</v>
      </c>
      <c r="D285" s="20" t="s">
        <v>276</v>
      </c>
      <c r="E285" s="53"/>
      <c r="F285" s="53"/>
      <c r="G285" s="3" t="s">
        <v>13</v>
      </c>
      <c r="H285" s="41">
        <v>2</v>
      </c>
      <c r="I285" s="227"/>
      <c r="J285" s="22">
        <f t="shared" si="23"/>
        <v>0</v>
      </c>
      <c r="K285" s="33"/>
      <c r="L285" s="24">
        <f t="shared" si="24"/>
        <v>0</v>
      </c>
      <c r="M285" s="25">
        <f t="shared" si="25"/>
        <v>0</v>
      </c>
    </row>
    <row r="286" spans="1:14" ht="30">
      <c r="A286" s="28">
        <v>9</v>
      </c>
      <c r="B286" s="138" t="s">
        <v>466</v>
      </c>
      <c r="C286" s="20" t="s">
        <v>284</v>
      </c>
      <c r="D286" s="20" t="s">
        <v>276</v>
      </c>
      <c r="E286" s="53"/>
      <c r="F286" s="53"/>
      <c r="G286" s="3" t="s">
        <v>13</v>
      </c>
      <c r="H286" s="41">
        <v>1</v>
      </c>
      <c r="I286" s="227"/>
      <c r="J286" s="22">
        <f t="shared" si="23"/>
        <v>0</v>
      </c>
      <c r="K286" s="33"/>
      <c r="L286" s="24">
        <f t="shared" si="24"/>
        <v>0</v>
      </c>
      <c r="M286" s="25">
        <f t="shared" si="25"/>
        <v>0</v>
      </c>
    </row>
    <row r="287" spans="1:14" ht="45">
      <c r="A287" s="17">
        <v>10</v>
      </c>
      <c r="B287" s="244" t="s">
        <v>465</v>
      </c>
      <c r="C287" s="20" t="s">
        <v>285</v>
      </c>
      <c r="D287" s="20" t="s">
        <v>276</v>
      </c>
      <c r="E287" s="53"/>
      <c r="F287" s="53"/>
      <c r="G287" s="3" t="s">
        <v>13</v>
      </c>
      <c r="H287" s="41">
        <v>1</v>
      </c>
      <c r="I287" s="227"/>
      <c r="J287" s="22">
        <f t="shared" si="23"/>
        <v>0</v>
      </c>
      <c r="K287" s="33"/>
      <c r="L287" s="24">
        <f t="shared" si="24"/>
        <v>0</v>
      </c>
      <c r="M287" s="25">
        <f t="shared" si="25"/>
        <v>0</v>
      </c>
    </row>
    <row r="288" spans="1:14" ht="45">
      <c r="A288" s="28">
        <v>11</v>
      </c>
      <c r="B288" s="245" t="s">
        <v>354</v>
      </c>
      <c r="C288" s="166" t="s">
        <v>355</v>
      </c>
      <c r="D288" s="166" t="s">
        <v>356</v>
      </c>
      <c r="E288" s="30"/>
      <c r="F288" s="31"/>
      <c r="G288" s="169" t="s">
        <v>13</v>
      </c>
      <c r="H288" s="170">
        <v>1</v>
      </c>
      <c r="I288" s="68"/>
      <c r="J288" s="22">
        <f t="shared" si="23"/>
        <v>0</v>
      </c>
      <c r="K288" s="33"/>
      <c r="L288" s="24">
        <f t="shared" si="24"/>
        <v>0</v>
      </c>
      <c r="M288" s="25">
        <f t="shared" si="25"/>
        <v>0</v>
      </c>
      <c r="N288" s="50"/>
    </row>
    <row r="289" spans="1:15" ht="45">
      <c r="A289" s="17">
        <v>12</v>
      </c>
      <c r="B289" s="245" t="s">
        <v>456</v>
      </c>
      <c r="C289" s="20" t="s">
        <v>357</v>
      </c>
      <c r="D289" s="147" t="s">
        <v>356</v>
      </c>
      <c r="E289" s="30"/>
      <c r="F289" s="31"/>
      <c r="G289" s="169" t="s">
        <v>13</v>
      </c>
      <c r="H289" s="171">
        <v>4</v>
      </c>
      <c r="I289" s="68"/>
      <c r="J289" s="22">
        <f t="shared" si="23"/>
        <v>0</v>
      </c>
      <c r="K289" s="33"/>
      <c r="L289" s="24">
        <f t="shared" si="24"/>
        <v>0</v>
      </c>
      <c r="M289" s="25">
        <f t="shared" si="25"/>
        <v>0</v>
      </c>
      <c r="N289" s="50"/>
    </row>
    <row r="290" spans="1:15" ht="45">
      <c r="A290" s="28">
        <v>13</v>
      </c>
      <c r="B290" s="245" t="s">
        <v>457</v>
      </c>
      <c r="C290" s="20" t="s">
        <v>358</v>
      </c>
      <c r="D290" s="147" t="s">
        <v>356</v>
      </c>
      <c r="E290" s="30"/>
      <c r="F290" s="31"/>
      <c r="G290" s="20" t="s">
        <v>272</v>
      </c>
      <c r="H290" s="170">
        <v>3</v>
      </c>
      <c r="I290" s="68"/>
      <c r="J290" s="22">
        <f t="shared" si="23"/>
        <v>0</v>
      </c>
      <c r="K290" s="33"/>
      <c r="L290" s="24">
        <f t="shared" si="24"/>
        <v>0</v>
      </c>
      <c r="M290" s="25">
        <f t="shared" si="25"/>
        <v>0</v>
      </c>
      <c r="N290" s="50"/>
    </row>
    <row r="291" spans="1:15" ht="45">
      <c r="A291" s="17">
        <v>14</v>
      </c>
      <c r="B291" s="245" t="s">
        <v>463</v>
      </c>
      <c r="C291" s="167" t="s">
        <v>359</v>
      </c>
      <c r="D291" s="147" t="s">
        <v>356</v>
      </c>
      <c r="E291" s="30"/>
      <c r="F291" s="31"/>
      <c r="G291" s="167" t="s">
        <v>13</v>
      </c>
      <c r="H291" s="172">
        <v>2</v>
      </c>
      <c r="I291" s="68"/>
      <c r="J291" s="22">
        <f t="shared" si="23"/>
        <v>0</v>
      </c>
      <c r="K291" s="33"/>
      <c r="L291" s="24">
        <f t="shared" si="24"/>
        <v>0</v>
      </c>
      <c r="M291" s="25">
        <f t="shared" si="25"/>
        <v>0</v>
      </c>
      <c r="N291" s="50"/>
    </row>
    <row r="292" spans="1:15" ht="45">
      <c r="A292" s="28">
        <v>15</v>
      </c>
      <c r="B292" s="245" t="s">
        <v>360</v>
      </c>
      <c r="C292" s="147" t="s">
        <v>361</v>
      </c>
      <c r="D292" s="147" t="s">
        <v>356</v>
      </c>
      <c r="E292" s="30"/>
      <c r="F292" s="31"/>
      <c r="G292" s="147" t="s">
        <v>362</v>
      </c>
      <c r="H292" s="171">
        <v>2</v>
      </c>
      <c r="I292" s="68"/>
      <c r="J292" s="22">
        <f t="shared" si="23"/>
        <v>0</v>
      </c>
      <c r="K292" s="33"/>
      <c r="L292" s="24">
        <f t="shared" si="24"/>
        <v>0</v>
      </c>
      <c r="M292" s="25">
        <f t="shared" si="25"/>
        <v>0</v>
      </c>
      <c r="N292" s="50"/>
      <c r="O292" s="50"/>
    </row>
    <row r="293" spans="1:15" ht="45">
      <c r="A293" s="17">
        <v>16</v>
      </c>
      <c r="B293" s="246" t="s">
        <v>462</v>
      </c>
      <c r="C293" s="168" t="s">
        <v>425</v>
      </c>
      <c r="D293" s="20" t="s">
        <v>356</v>
      </c>
      <c r="E293" s="30"/>
      <c r="F293" s="31"/>
      <c r="G293" s="146" t="s">
        <v>342</v>
      </c>
      <c r="H293" s="173">
        <v>2</v>
      </c>
      <c r="I293" s="68"/>
      <c r="J293" s="22">
        <f t="shared" si="23"/>
        <v>0</v>
      </c>
      <c r="K293" s="33"/>
      <c r="L293" s="24">
        <f t="shared" si="24"/>
        <v>0</v>
      </c>
      <c r="M293" s="25">
        <f t="shared" si="25"/>
        <v>0</v>
      </c>
      <c r="N293" s="131"/>
      <c r="O293" s="52"/>
    </row>
    <row r="294" spans="1:15" ht="45">
      <c r="A294" s="28">
        <v>17</v>
      </c>
      <c r="B294" s="135" t="s">
        <v>419</v>
      </c>
      <c r="C294" s="20" t="s">
        <v>420</v>
      </c>
      <c r="D294" s="17" t="s">
        <v>276</v>
      </c>
      <c r="E294" s="30"/>
      <c r="F294" s="31"/>
      <c r="G294" s="145" t="s">
        <v>13</v>
      </c>
      <c r="H294" s="146">
        <v>1</v>
      </c>
      <c r="I294" s="68"/>
      <c r="J294" s="22">
        <f t="shared" si="23"/>
        <v>0</v>
      </c>
      <c r="K294" s="33"/>
      <c r="L294" s="24">
        <f t="shared" si="24"/>
        <v>0</v>
      </c>
      <c r="M294" s="25">
        <f t="shared" si="25"/>
        <v>0</v>
      </c>
      <c r="N294" s="50"/>
      <c r="O294" s="52"/>
    </row>
    <row r="295" spans="1:15" ht="30">
      <c r="A295" s="17">
        <v>18</v>
      </c>
      <c r="B295" s="135" t="s">
        <v>421</v>
      </c>
      <c r="C295" s="20" t="s">
        <v>422</v>
      </c>
      <c r="D295" s="17" t="s">
        <v>276</v>
      </c>
      <c r="E295" s="30"/>
      <c r="F295" s="31"/>
      <c r="G295" s="145" t="s">
        <v>13</v>
      </c>
      <c r="H295" s="146">
        <v>1</v>
      </c>
      <c r="I295" s="68"/>
      <c r="J295" s="22">
        <f t="shared" si="23"/>
        <v>0</v>
      </c>
      <c r="K295" s="33"/>
      <c r="L295" s="24">
        <f t="shared" si="24"/>
        <v>0</v>
      </c>
      <c r="M295" s="25">
        <f t="shared" si="25"/>
        <v>0</v>
      </c>
      <c r="N295" s="50"/>
      <c r="O295" s="52"/>
    </row>
    <row r="296" spans="1:15" ht="45">
      <c r="A296" s="28">
        <v>19</v>
      </c>
      <c r="B296" s="135" t="s">
        <v>423</v>
      </c>
      <c r="C296" s="20" t="s">
        <v>424</v>
      </c>
      <c r="D296" s="17" t="s">
        <v>276</v>
      </c>
      <c r="E296" s="30"/>
      <c r="F296" s="31"/>
      <c r="G296" s="145" t="s">
        <v>13</v>
      </c>
      <c r="H296" s="146">
        <v>1</v>
      </c>
      <c r="I296" s="68"/>
      <c r="J296" s="22">
        <f t="shared" si="23"/>
        <v>0</v>
      </c>
      <c r="K296" s="33"/>
      <c r="L296" s="24">
        <f t="shared" si="24"/>
        <v>0</v>
      </c>
      <c r="M296" s="25">
        <f t="shared" si="25"/>
        <v>0</v>
      </c>
      <c r="N296" s="50"/>
      <c r="O296" s="52"/>
    </row>
    <row r="297" spans="1:15" ht="45">
      <c r="A297" s="17">
        <v>20</v>
      </c>
      <c r="B297" s="135" t="s">
        <v>497</v>
      </c>
      <c r="C297" s="136" t="s">
        <v>425</v>
      </c>
      <c r="D297" s="17" t="s">
        <v>276</v>
      </c>
      <c r="E297" s="30"/>
      <c r="F297" s="31"/>
      <c r="G297" s="20" t="s">
        <v>13</v>
      </c>
      <c r="H297" s="20">
        <v>1</v>
      </c>
      <c r="I297" s="68"/>
      <c r="J297" s="22">
        <f t="shared" si="23"/>
        <v>0</v>
      </c>
      <c r="K297" s="33"/>
      <c r="L297" s="24">
        <f t="shared" si="24"/>
        <v>0</v>
      </c>
      <c r="M297" s="25">
        <f t="shared" si="25"/>
        <v>0</v>
      </c>
      <c r="N297" s="50"/>
      <c r="O297" s="52"/>
    </row>
    <row r="298" spans="1:15" ht="60">
      <c r="A298" s="28">
        <v>21</v>
      </c>
      <c r="B298" s="135" t="s">
        <v>498</v>
      </c>
      <c r="C298" s="137" t="s">
        <v>453</v>
      </c>
      <c r="D298" s="17" t="s">
        <v>276</v>
      </c>
      <c r="E298" s="30"/>
      <c r="F298" s="31"/>
      <c r="G298" s="20" t="s">
        <v>13</v>
      </c>
      <c r="H298" s="147">
        <v>20</v>
      </c>
      <c r="I298" s="68"/>
      <c r="J298" s="22">
        <f t="shared" si="23"/>
        <v>0</v>
      </c>
      <c r="K298" s="33"/>
      <c r="L298" s="24">
        <f t="shared" si="24"/>
        <v>0</v>
      </c>
      <c r="M298" s="25">
        <f t="shared" si="25"/>
        <v>0</v>
      </c>
      <c r="N298" s="50"/>
      <c r="O298" s="52"/>
    </row>
    <row r="299" spans="1:15" ht="45">
      <c r="A299" s="17">
        <v>22</v>
      </c>
      <c r="B299" s="138" t="s">
        <v>499</v>
      </c>
      <c r="C299" s="139" t="s">
        <v>454</v>
      </c>
      <c r="D299" s="17" t="s">
        <v>276</v>
      </c>
      <c r="E299" s="30"/>
      <c r="F299" s="31"/>
      <c r="G299" s="17" t="s">
        <v>256</v>
      </c>
      <c r="H299" s="17">
        <v>1</v>
      </c>
      <c r="I299" s="68"/>
      <c r="J299" s="70">
        <f t="shared" si="23"/>
        <v>0</v>
      </c>
      <c r="K299" s="33"/>
      <c r="L299" s="24">
        <f t="shared" si="24"/>
        <v>0</v>
      </c>
      <c r="M299" s="25">
        <f t="shared" si="25"/>
        <v>0</v>
      </c>
      <c r="N299" s="50"/>
      <c r="O299" s="52"/>
    </row>
    <row r="300" spans="1:15" ht="45">
      <c r="A300" s="28">
        <v>23</v>
      </c>
      <c r="B300" s="135" t="s">
        <v>583</v>
      </c>
      <c r="C300" s="140" t="s">
        <v>455</v>
      </c>
      <c r="D300" s="17" t="s">
        <v>276</v>
      </c>
      <c r="E300" s="30"/>
      <c r="F300" s="31"/>
      <c r="G300" s="148" t="s">
        <v>13</v>
      </c>
      <c r="H300" s="149">
        <v>2</v>
      </c>
      <c r="I300" s="68"/>
      <c r="J300" s="22">
        <f>H300*I300</f>
        <v>0</v>
      </c>
      <c r="K300" s="33"/>
      <c r="L300" s="24">
        <f t="shared" si="24"/>
        <v>0</v>
      </c>
      <c r="M300" s="25">
        <f t="shared" si="25"/>
        <v>0</v>
      </c>
      <c r="N300" s="50"/>
      <c r="O300" s="52"/>
    </row>
    <row r="301" spans="1:15" ht="45">
      <c r="A301" s="17">
        <v>24</v>
      </c>
      <c r="B301" s="79" t="s">
        <v>500</v>
      </c>
      <c r="C301" s="20" t="s">
        <v>285</v>
      </c>
      <c r="D301" s="17" t="s">
        <v>276</v>
      </c>
      <c r="E301" s="124"/>
      <c r="F301" s="31"/>
      <c r="G301" s="148" t="s">
        <v>13</v>
      </c>
      <c r="H301" s="149">
        <v>1</v>
      </c>
      <c r="I301" s="68"/>
      <c r="J301" s="22">
        <f>H301*I301</f>
        <v>0</v>
      </c>
      <c r="K301" s="33"/>
      <c r="L301" s="24">
        <f t="shared" si="24"/>
        <v>0</v>
      </c>
      <c r="M301" s="25">
        <f t="shared" si="25"/>
        <v>0</v>
      </c>
      <c r="N301" s="50"/>
      <c r="O301" s="52"/>
    </row>
    <row r="302" spans="1:15" ht="45">
      <c r="A302" s="28">
        <v>25</v>
      </c>
      <c r="B302" s="141" t="s">
        <v>564</v>
      </c>
      <c r="C302" s="142" t="s">
        <v>565</v>
      </c>
      <c r="D302" s="17" t="s">
        <v>276</v>
      </c>
      <c r="E302" s="124"/>
      <c r="F302" s="31"/>
      <c r="G302" s="148" t="s">
        <v>13</v>
      </c>
      <c r="H302" s="149">
        <v>1</v>
      </c>
      <c r="I302" s="68"/>
      <c r="J302" s="22">
        <f>H302*I302</f>
        <v>0</v>
      </c>
      <c r="K302" s="33"/>
      <c r="L302" s="24">
        <f t="shared" si="24"/>
        <v>0</v>
      </c>
      <c r="M302" s="25">
        <f t="shared" si="25"/>
        <v>0</v>
      </c>
      <c r="N302" s="50"/>
      <c r="O302" s="52"/>
    </row>
    <row r="303" spans="1:15" ht="45.75" thickBot="1">
      <c r="A303" s="17">
        <v>26</v>
      </c>
      <c r="B303" s="141" t="s">
        <v>852</v>
      </c>
      <c r="C303" s="142" t="s">
        <v>566</v>
      </c>
      <c r="D303" s="17" t="s">
        <v>276</v>
      </c>
      <c r="E303" s="124"/>
      <c r="F303" s="31"/>
      <c r="G303" s="148" t="s">
        <v>13</v>
      </c>
      <c r="H303" s="149">
        <v>1</v>
      </c>
      <c r="I303" s="68"/>
      <c r="J303" s="22">
        <f>H303*I303</f>
        <v>0</v>
      </c>
      <c r="K303" s="33"/>
      <c r="L303" s="24">
        <f t="shared" si="24"/>
        <v>0</v>
      </c>
      <c r="M303" s="25">
        <f t="shared" si="25"/>
        <v>0</v>
      </c>
      <c r="N303" s="50"/>
      <c r="O303" s="52"/>
    </row>
    <row r="304" spans="1:15" ht="15.75" thickBot="1">
      <c r="A304" s="260" t="s">
        <v>274</v>
      </c>
      <c r="B304" s="260"/>
      <c r="C304" s="260"/>
      <c r="D304" s="260"/>
      <c r="E304" s="260"/>
      <c r="F304" s="260"/>
      <c r="G304" s="260"/>
      <c r="H304" s="260"/>
      <c r="I304" s="260"/>
      <c r="J304" s="34">
        <f>SUM(J278:J303)</f>
        <v>0</v>
      </c>
      <c r="K304" s="34" t="s">
        <v>263</v>
      </c>
      <c r="L304" s="34">
        <f>SUM(L278:L303)</f>
        <v>0</v>
      </c>
      <c r="M304" s="34">
        <f>SUM(M278:M303)</f>
        <v>0</v>
      </c>
    </row>
    <row r="305" spans="1:13">
      <c r="I305" s="133"/>
      <c r="J305" s="75"/>
    </row>
    <row r="306" spans="1:13">
      <c r="A306" s="75"/>
      <c r="G306" s="75"/>
      <c r="J306" s="75"/>
      <c r="K306" s="75"/>
      <c r="L306" s="75"/>
      <c r="M306" s="75"/>
    </row>
    <row r="307" spans="1:13">
      <c r="A307" s="75"/>
      <c r="G307" s="75"/>
      <c r="J307" s="75"/>
      <c r="K307" s="75"/>
      <c r="L307" s="75"/>
      <c r="M307" s="75"/>
    </row>
    <row r="309" spans="1:13">
      <c r="A309" s="261" t="s">
        <v>15</v>
      </c>
      <c r="B309" s="261"/>
      <c r="C309" s="261"/>
      <c r="D309" s="261"/>
      <c r="E309" s="261"/>
      <c r="F309" s="261"/>
      <c r="G309" s="261"/>
      <c r="H309" s="261"/>
      <c r="I309" s="261"/>
      <c r="J309" s="261"/>
      <c r="K309" s="261"/>
      <c r="L309" s="261"/>
      <c r="M309" s="261"/>
    </row>
    <row r="310" spans="1:13">
      <c r="A310" s="264" t="s">
        <v>1</v>
      </c>
      <c r="B310" s="266" t="s">
        <v>2</v>
      </c>
      <c r="C310" s="268" t="s">
        <v>3</v>
      </c>
      <c r="D310" s="269"/>
      <c r="E310" s="270" t="s">
        <v>4</v>
      </c>
      <c r="F310" s="271"/>
      <c r="G310" s="264" t="s">
        <v>5</v>
      </c>
      <c r="H310" s="262" t="s">
        <v>6</v>
      </c>
      <c r="I310" s="264" t="s">
        <v>7</v>
      </c>
      <c r="J310" s="264" t="s">
        <v>8</v>
      </c>
      <c r="K310" s="264" t="s">
        <v>9</v>
      </c>
      <c r="L310" s="264" t="s">
        <v>10</v>
      </c>
      <c r="M310" s="264" t="s">
        <v>11</v>
      </c>
    </row>
    <row r="311" spans="1:13" ht="30">
      <c r="A311" s="265"/>
      <c r="B311" s="267"/>
      <c r="C311" s="13" t="s">
        <v>12</v>
      </c>
      <c r="D311" s="13" t="s">
        <v>579</v>
      </c>
      <c r="E311" s="13" t="s">
        <v>12</v>
      </c>
      <c r="F311" s="122" t="s">
        <v>580</v>
      </c>
      <c r="G311" s="265"/>
      <c r="H311" s="263"/>
      <c r="I311" s="265"/>
      <c r="J311" s="265"/>
      <c r="K311" s="265"/>
      <c r="L311" s="265"/>
      <c r="M311" s="265"/>
    </row>
    <row r="312" spans="1:13">
      <c r="A312" s="10">
        <v>1</v>
      </c>
      <c r="B312" s="11">
        <v>2</v>
      </c>
      <c r="C312" s="12">
        <v>3</v>
      </c>
      <c r="D312" s="13">
        <v>4</v>
      </c>
      <c r="E312" s="14">
        <v>5</v>
      </c>
      <c r="F312" s="14">
        <v>6</v>
      </c>
      <c r="G312" s="13">
        <v>7</v>
      </c>
      <c r="H312" s="15">
        <v>8</v>
      </c>
      <c r="I312" s="127">
        <v>9</v>
      </c>
      <c r="J312" s="16">
        <v>10</v>
      </c>
      <c r="K312" s="16">
        <v>11</v>
      </c>
      <c r="L312" s="16">
        <v>12</v>
      </c>
      <c r="M312" s="16">
        <v>13</v>
      </c>
    </row>
    <row r="313" spans="1:13">
      <c r="A313" s="259" t="s">
        <v>850</v>
      </c>
      <c r="B313" s="259"/>
      <c r="C313" s="259"/>
      <c r="D313" s="259"/>
      <c r="E313" s="259"/>
      <c r="F313" s="259"/>
      <c r="G313" s="259"/>
      <c r="H313" s="259"/>
      <c r="I313" s="259"/>
      <c r="J313" s="259"/>
      <c r="K313" s="259"/>
      <c r="L313" s="259"/>
      <c r="M313" s="259"/>
    </row>
    <row r="314" spans="1:13" ht="60">
      <c r="A314" s="28">
        <v>1</v>
      </c>
      <c r="B314" s="18" t="s">
        <v>483</v>
      </c>
      <c r="C314" s="17">
        <v>58338</v>
      </c>
      <c r="D314" s="17" t="s">
        <v>343</v>
      </c>
      <c r="E314" s="30"/>
      <c r="F314" s="31"/>
      <c r="G314" s="20" t="s">
        <v>13</v>
      </c>
      <c r="H314" s="21">
        <v>2</v>
      </c>
      <c r="I314" s="68"/>
      <c r="J314" s="22">
        <f>H314*I314</f>
        <v>0</v>
      </c>
      <c r="K314" s="33"/>
      <c r="L314" s="24">
        <f t="shared" ref="L314:L317" si="26">J314*K314</f>
        <v>0</v>
      </c>
      <c r="M314" s="25">
        <f t="shared" ref="M314:M317" si="27">J314+L314</f>
        <v>0</v>
      </c>
    </row>
    <row r="315" spans="1:13" ht="60">
      <c r="A315" s="28">
        <v>2</v>
      </c>
      <c r="B315" s="18" t="s">
        <v>484</v>
      </c>
      <c r="C315" s="17">
        <v>59568</v>
      </c>
      <c r="D315" s="17" t="s">
        <v>343</v>
      </c>
      <c r="E315" s="30"/>
      <c r="F315" s="31"/>
      <c r="G315" s="20" t="s">
        <v>13</v>
      </c>
      <c r="H315" s="21">
        <v>2</v>
      </c>
      <c r="I315" s="68"/>
      <c r="J315" s="22">
        <f>H315*I315</f>
        <v>0</v>
      </c>
      <c r="K315" s="33"/>
      <c r="L315" s="24">
        <f t="shared" si="26"/>
        <v>0</v>
      </c>
      <c r="M315" s="25">
        <f t="shared" si="27"/>
        <v>0</v>
      </c>
    </row>
    <row r="316" spans="1:13" ht="165">
      <c r="A316" s="28">
        <v>3</v>
      </c>
      <c r="B316" s="36" t="s">
        <v>325</v>
      </c>
      <c r="C316" s="20">
        <v>58971</v>
      </c>
      <c r="D316" s="242" t="s">
        <v>326</v>
      </c>
      <c r="E316" s="30"/>
      <c r="F316" s="31"/>
      <c r="G316" s="20" t="s">
        <v>13</v>
      </c>
      <c r="H316" s="21">
        <v>1</v>
      </c>
      <c r="I316" s="68"/>
      <c r="J316" s="22">
        <f t="shared" ref="J316" si="28">H316*I316</f>
        <v>0</v>
      </c>
      <c r="K316" s="33"/>
      <c r="L316" s="24">
        <f t="shared" si="26"/>
        <v>0</v>
      </c>
      <c r="M316" s="25">
        <f t="shared" si="27"/>
        <v>0</v>
      </c>
    </row>
    <row r="317" spans="1:13" ht="105.75" thickBot="1">
      <c r="A317" s="28">
        <v>4</v>
      </c>
      <c r="B317" s="18" t="s">
        <v>489</v>
      </c>
      <c r="C317" s="17" t="s">
        <v>352</v>
      </c>
      <c r="D317" s="17" t="s">
        <v>276</v>
      </c>
      <c r="E317" s="30"/>
      <c r="F317" s="31"/>
      <c r="G317" s="20" t="s">
        <v>13</v>
      </c>
      <c r="H317" s="21">
        <v>1</v>
      </c>
      <c r="I317" s="68"/>
      <c r="J317" s="22">
        <f>H317*I317</f>
        <v>0</v>
      </c>
      <c r="K317" s="33"/>
      <c r="L317" s="24">
        <f t="shared" si="26"/>
        <v>0</v>
      </c>
      <c r="M317" s="25">
        <f t="shared" si="27"/>
        <v>0</v>
      </c>
    </row>
    <row r="318" spans="1:13" ht="15.75" thickBot="1">
      <c r="A318" s="260" t="s">
        <v>286</v>
      </c>
      <c r="B318" s="260"/>
      <c r="C318" s="260"/>
      <c r="D318" s="260"/>
      <c r="E318" s="260"/>
      <c r="F318" s="260"/>
      <c r="G318" s="260"/>
      <c r="H318" s="260"/>
      <c r="I318" s="260"/>
      <c r="J318" s="34">
        <f>SUM(J314:J317)</f>
        <v>0</v>
      </c>
      <c r="K318" s="34" t="s">
        <v>263</v>
      </c>
      <c r="L318" s="34">
        <f>SUM(L314:L317)</f>
        <v>0</v>
      </c>
      <c r="M318" s="34">
        <f>SUM(M314:M317)</f>
        <v>0</v>
      </c>
    </row>
    <row r="319" spans="1:13">
      <c r="I319" s="133"/>
      <c r="J319" s="75"/>
    </row>
    <row r="320" spans="1:13">
      <c r="A320" s="75"/>
      <c r="G320" s="75"/>
      <c r="J320" s="75"/>
      <c r="K320" s="75"/>
      <c r="L320" s="75"/>
      <c r="M320" s="75"/>
    </row>
    <row r="321" spans="1:13">
      <c r="A321" s="75"/>
      <c r="G321" s="75"/>
      <c r="J321" s="75"/>
      <c r="K321" s="75"/>
      <c r="L321" s="75"/>
      <c r="M321" s="75"/>
    </row>
    <row r="323" spans="1:13">
      <c r="A323" s="261" t="s">
        <v>15</v>
      </c>
      <c r="B323" s="261"/>
      <c r="C323" s="261"/>
      <c r="D323" s="261"/>
      <c r="E323" s="261"/>
      <c r="F323" s="261"/>
      <c r="G323" s="261"/>
      <c r="H323" s="261"/>
      <c r="I323" s="261"/>
      <c r="J323" s="261"/>
      <c r="K323" s="261"/>
      <c r="L323" s="261"/>
      <c r="M323" s="261"/>
    </row>
    <row r="324" spans="1:13">
      <c r="A324" s="264" t="s">
        <v>1</v>
      </c>
      <c r="B324" s="266" t="s">
        <v>2</v>
      </c>
      <c r="C324" s="268" t="s">
        <v>3</v>
      </c>
      <c r="D324" s="269"/>
      <c r="E324" s="270" t="s">
        <v>4</v>
      </c>
      <c r="F324" s="271"/>
      <c r="G324" s="264" t="s">
        <v>5</v>
      </c>
      <c r="H324" s="262" t="s">
        <v>6</v>
      </c>
      <c r="I324" s="264" t="s">
        <v>7</v>
      </c>
      <c r="J324" s="264" t="s">
        <v>8</v>
      </c>
      <c r="K324" s="264" t="s">
        <v>9</v>
      </c>
      <c r="L324" s="264" t="s">
        <v>10</v>
      </c>
      <c r="M324" s="264" t="s">
        <v>11</v>
      </c>
    </row>
    <row r="325" spans="1:13" ht="30">
      <c r="A325" s="265"/>
      <c r="B325" s="267"/>
      <c r="C325" s="13" t="s">
        <v>12</v>
      </c>
      <c r="D325" s="13" t="s">
        <v>579</v>
      </c>
      <c r="E325" s="13" t="s">
        <v>12</v>
      </c>
      <c r="F325" s="122" t="s">
        <v>579</v>
      </c>
      <c r="G325" s="265"/>
      <c r="H325" s="263"/>
      <c r="I325" s="265"/>
      <c r="J325" s="265"/>
      <c r="K325" s="265"/>
      <c r="L325" s="265"/>
      <c r="M325" s="265"/>
    </row>
    <row r="326" spans="1:13">
      <c r="A326" s="10">
        <v>1</v>
      </c>
      <c r="B326" s="11">
        <v>2</v>
      </c>
      <c r="C326" s="12">
        <v>3</v>
      </c>
      <c r="D326" s="13">
        <v>4</v>
      </c>
      <c r="E326" s="14">
        <v>5</v>
      </c>
      <c r="F326" s="14">
        <v>6</v>
      </c>
      <c r="G326" s="13">
        <v>7</v>
      </c>
      <c r="H326" s="15">
        <v>8</v>
      </c>
      <c r="I326" s="127">
        <v>9</v>
      </c>
      <c r="J326" s="16">
        <v>10</v>
      </c>
      <c r="K326" s="16">
        <v>11</v>
      </c>
      <c r="L326" s="16">
        <v>12</v>
      </c>
      <c r="M326" s="16">
        <v>13</v>
      </c>
    </row>
    <row r="327" spans="1:13">
      <c r="A327" s="259" t="s">
        <v>570</v>
      </c>
      <c r="B327" s="259"/>
      <c r="C327" s="259"/>
      <c r="D327" s="259"/>
      <c r="E327" s="259"/>
      <c r="F327" s="259"/>
      <c r="G327" s="259"/>
      <c r="H327" s="259"/>
      <c r="I327" s="259"/>
      <c r="J327" s="259"/>
      <c r="K327" s="259"/>
      <c r="L327" s="259"/>
      <c r="M327" s="259"/>
    </row>
    <row r="328" spans="1:13" ht="45">
      <c r="A328" s="28">
        <v>1</v>
      </c>
      <c r="B328" s="205" t="s">
        <v>838</v>
      </c>
      <c r="C328" s="206" t="s">
        <v>289</v>
      </c>
      <c r="D328" s="206" t="s">
        <v>290</v>
      </c>
      <c r="E328" s="76"/>
      <c r="F328" s="102"/>
      <c r="G328" s="206" t="s">
        <v>13</v>
      </c>
      <c r="H328" s="229">
        <v>3</v>
      </c>
      <c r="I328" s="132"/>
      <c r="J328" s="22">
        <f>H328*I328</f>
        <v>0</v>
      </c>
      <c r="K328" s="33"/>
      <c r="L328" s="24">
        <f t="shared" ref="L328:L330" si="29">J328*K328</f>
        <v>0</v>
      </c>
      <c r="M328" s="25">
        <f t="shared" ref="M328:M330" si="30">J328+L328</f>
        <v>0</v>
      </c>
    </row>
    <row r="329" spans="1:13" ht="45">
      <c r="A329" s="28">
        <v>2</v>
      </c>
      <c r="B329" s="79" t="s">
        <v>839</v>
      </c>
      <c r="C329" s="80" t="s">
        <v>291</v>
      </c>
      <c r="D329" s="20" t="s">
        <v>290</v>
      </c>
      <c r="E329" s="76"/>
      <c r="F329" s="102"/>
      <c r="G329" s="206" t="s">
        <v>13</v>
      </c>
      <c r="H329" s="21">
        <v>3</v>
      </c>
      <c r="I329" s="132"/>
      <c r="J329" s="22">
        <f t="shared" ref="J329:J331" si="31">H329*I329</f>
        <v>0</v>
      </c>
      <c r="K329" s="33"/>
      <c r="L329" s="24">
        <f t="shared" si="29"/>
        <v>0</v>
      </c>
      <c r="M329" s="25">
        <f t="shared" si="30"/>
        <v>0</v>
      </c>
    </row>
    <row r="330" spans="1:13" ht="90">
      <c r="A330" s="28">
        <v>3</v>
      </c>
      <c r="B330" s="79" t="s">
        <v>840</v>
      </c>
      <c r="C330" s="80" t="s">
        <v>292</v>
      </c>
      <c r="D330" s="20" t="s">
        <v>290</v>
      </c>
      <c r="E330" s="76"/>
      <c r="F330" s="102"/>
      <c r="G330" s="206" t="s">
        <v>13</v>
      </c>
      <c r="H330" s="21">
        <v>3</v>
      </c>
      <c r="I330" s="132"/>
      <c r="J330" s="22">
        <f t="shared" si="31"/>
        <v>0</v>
      </c>
      <c r="K330" s="33"/>
      <c r="L330" s="24">
        <f t="shared" si="29"/>
        <v>0</v>
      </c>
      <c r="M330" s="25">
        <f t="shared" si="30"/>
        <v>0</v>
      </c>
    </row>
    <row r="331" spans="1:13" ht="30">
      <c r="A331" s="28">
        <v>4</v>
      </c>
      <c r="B331" s="36" t="s">
        <v>841</v>
      </c>
      <c r="C331" s="20" t="s">
        <v>842</v>
      </c>
      <c r="D331" s="20" t="s">
        <v>290</v>
      </c>
      <c r="E331" s="76"/>
      <c r="F331" s="102"/>
      <c r="G331" s="206" t="s">
        <v>13</v>
      </c>
      <c r="H331" s="21">
        <v>5</v>
      </c>
      <c r="I331" s="132"/>
      <c r="J331" s="22">
        <f t="shared" si="31"/>
        <v>0</v>
      </c>
      <c r="K331" s="33"/>
      <c r="L331" s="24">
        <f t="shared" ref="L331:L337" si="32">J331*K331</f>
        <v>0</v>
      </c>
      <c r="M331" s="25">
        <f t="shared" ref="M331:M337" si="33">J331+L331</f>
        <v>0</v>
      </c>
    </row>
    <row r="332" spans="1:13" ht="45">
      <c r="A332" s="28">
        <v>5</v>
      </c>
      <c r="B332" s="138" t="s">
        <v>588</v>
      </c>
      <c r="C332" s="20" t="s">
        <v>458</v>
      </c>
      <c r="D332" s="20" t="s">
        <v>459</v>
      </c>
      <c r="E332" s="30"/>
      <c r="F332" s="31"/>
      <c r="G332" s="206" t="s">
        <v>13</v>
      </c>
      <c r="H332" s="20">
        <v>2</v>
      </c>
      <c r="I332" s="68"/>
      <c r="J332" s="22">
        <f>H332*I332</f>
        <v>0</v>
      </c>
      <c r="K332" s="33"/>
      <c r="L332" s="24">
        <f t="shared" si="32"/>
        <v>0</v>
      </c>
      <c r="M332" s="25">
        <f t="shared" si="33"/>
        <v>0</v>
      </c>
    </row>
    <row r="333" spans="1:13" ht="45">
      <c r="A333" s="28">
        <v>6</v>
      </c>
      <c r="B333" s="138" t="s">
        <v>589</v>
      </c>
      <c r="C333" s="20" t="s">
        <v>460</v>
      </c>
      <c r="D333" s="20" t="s">
        <v>459</v>
      </c>
      <c r="E333" s="30"/>
      <c r="F333" s="31"/>
      <c r="G333" s="206" t="s">
        <v>13</v>
      </c>
      <c r="H333" s="19">
        <v>1</v>
      </c>
      <c r="I333" s="68"/>
      <c r="J333" s="22">
        <f>H333*I333</f>
        <v>0</v>
      </c>
      <c r="K333" s="33"/>
      <c r="L333" s="24">
        <f t="shared" si="32"/>
        <v>0</v>
      </c>
      <c r="M333" s="25">
        <f t="shared" si="33"/>
        <v>0</v>
      </c>
    </row>
    <row r="334" spans="1:13" ht="45">
      <c r="A334" s="28">
        <v>7</v>
      </c>
      <c r="B334" s="247" t="s">
        <v>590</v>
      </c>
      <c r="C334" s="248" t="s">
        <v>461</v>
      </c>
      <c r="D334" s="29" t="s">
        <v>459</v>
      </c>
      <c r="E334" s="30"/>
      <c r="F334" s="31"/>
      <c r="G334" s="249" t="s">
        <v>13</v>
      </c>
      <c r="H334" s="32">
        <v>1</v>
      </c>
      <c r="I334" s="68"/>
      <c r="J334" s="22">
        <f>H334*I334</f>
        <v>0</v>
      </c>
      <c r="K334" s="33"/>
      <c r="L334" s="24">
        <f t="shared" si="32"/>
        <v>0</v>
      </c>
      <c r="M334" s="25">
        <f t="shared" si="33"/>
        <v>0</v>
      </c>
    </row>
    <row r="335" spans="1:13" ht="45">
      <c r="A335" s="28">
        <v>8</v>
      </c>
      <c r="B335" s="79" t="s">
        <v>517</v>
      </c>
      <c r="C335" s="20" t="s">
        <v>515</v>
      </c>
      <c r="D335" s="20" t="s">
        <v>290</v>
      </c>
      <c r="E335" s="30"/>
      <c r="F335" s="31"/>
      <c r="G335" s="20" t="s">
        <v>13</v>
      </c>
      <c r="H335" s="170">
        <v>2</v>
      </c>
      <c r="I335" s="101"/>
      <c r="J335" s="22">
        <f>H335*I335</f>
        <v>0</v>
      </c>
      <c r="K335" s="33"/>
      <c r="L335" s="24">
        <f t="shared" si="32"/>
        <v>0</v>
      </c>
      <c r="M335" s="25">
        <f t="shared" si="33"/>
        <v>0</v>
      </c>
    </row>
    <row r="336" spans="1:13" ht="45">
      <c r="A336" s="28">
        <v>9</v>
      </c>
      <c r="B336" s="79" t="s">
        <v>518</v>
      </c>
      <c r="C336" s="20" t="s">
        <v>516</v>
      </c>
      <c r="D336" s="20" t="s">
        <v>290</v>
      </c>
      <c r="E336" s="30"/>
      <c r="F336" s="31"/>
      <c r="G336" s="20" t="s">
        <v>13</v>
      </c>
      <c r="H336" s="170">
        <v>1</v>
      </c>
      <c r="I336" s="101"/>
      <c r="J336" s="22">
        <f>H336*I336</f>
        <v>0</v>
      </c>
      <c r="K336" s="33"/>
      <c r="L336" s="24">
        <f t="shared" si="32"/>
        <v>0</v>
      </c>
      <c r="M336" s="25">
        <f t="shared" si="33"/>
        <v>0</v>
      </c>
    </row>
    <row r="337" spans="1:13" ht="60.75" thickBot="1">
      <c r="A337" s="28">
        <v>10</v>
      </c>
      <c r="B337" s="79" t="s">
        <v>519</v>
      </c>
      <c r="C337" s="20" t="s">
        <v>460</v>
      </c>
      <c r="D337" s="20" t="s">
        <v>459</v>
      </c>
      <c r="E337" s="30"/>
      <c r="F337" s="31"/>
      <c r="G337" s="20" t="s">
        <v>13</v>
      </c>
      <c r="H337" s="170">
        <v>2</v>
      </c>
      <c r="I337" s="101"/>
      <c r="J337" s="22">
        <f t="shared" ref="J337" si="34">H337*I337</f>
        <v>0</v>
      </c>
      <c r="K337" s="33"/>
      <c r="L337" s="24">
        <f t="shared" si="32"/>
        <v>0</v>
      </c>
      <c r="M337" s="25">
        <f t="shared" si="33"/>
        <v>0</v>
      </c>
    </row>
    <row r="338" spans="1:13" ht="15.75" thickBot="1">
      <c r="A338" s="260" t="s">
        <v>288</v>
      </c>
      <c r="B338" s="260"/>
      <c r="C338" s="260"/>
      <c r="D338" s="260"/>
      <c r="E338" s="260"/>
      <c r="F338" s="260"/>
      <c r="G338" s="260"/>
      <c r="H338" s="260"/>
      <c r="I338" s="260"/>
      <c r="J338" s="34">
        <f>SUM(J328:J337)</f>
        <v>0</v>
      </c>
      <c r="K338" s="34" t="s">
        <v>263</v>
      </c>
      <c r="L338" s="34">
        <f>SUM(L328:L337)</f>
        <v>0</v>
      </c>
      <c r="M338" s="34">
        <f>SUM(M328:M337)</f>
        <v>0</v>
      </c>
    </row>
    <row r="339" spans="1:13">
      <c r="I339" s="133"/>
      <c r="J339" s="117"/>
      <c r="K339" s="116"/>
      <c r="L339" s="116"/>
      <c r="M339" s="116"/>
    </row>
    <row r="340" spans="1:13">
      <c r="A340" s="75"/>
      <c r="G340" s="75"/>
      <c r="I340" s="116"/>
      <c r="J340" s="118"/>
      <c r="K340" s="116"/>
      <c r="L340" s="116"/>
      <c r="M340" s="118"/>
    </row>
    <row r="341" spans="1:13">
      <c r="A341" s="75"/>
      <c r="G341" s="75"/>
      <c r="J341" s="75"/>
      <c r="K341" s="75"/>
      <c r="L341" s="75"/>
      <c r="M341" s="75"/>
    </row>
    <row r="343" spans="1:13">
      <c r="A343" s="261" t="s">
        <v>15</v>
      </c>
      <c r="B343" s="261"/>
      <c r="C343" s="261"/>
      <c r="D343" s="261"/>
      <c r="E343" s="261"/>
      <c r="F343" s="261"/>
      <c r="G343" s="261"/>
      <c r="H343" s="261"/>
      <c r="I343" s="261"/>
      <c r="J343" s="261"/>
      <c r="K343" s="261"/>
      <c r="L343" s="261"/>
      <c r="M343" s="261"/>
    </row>
    <row r="344" spans="1:13">
      <c r="A344" s="264" t="s">
        <v>1</v>
      </c>
      <c r="B344" s="266" t="s">
        <v>2</v>
      </c>
      <c r="C344" s="268" t="s">
        <v>3</v>
      </c>
      <c r="D344" s="269"/>
      <c r="E344" s="270" t="s">
        <v>4</v>
      </c>
      <c r="F344" s="271"/>
      <c r="G344" s="264" t="s">
        <v>5</v>
      </c>
      <c r="H344" s="262" t="s">
        <v>6</v>
      </c>
      <c r="I344" s="264" t="s">
        <v>7</v>
      </c>
      <c r="J344" s="264" t="s">
        <v>8</v>
      </c>
      <c r="K344" s="264" t="s">
        <v>9</v>
      </c>
      <c r="L344" s="264" t="s">
        <v>10</v>
      </c>
      <c r="M344" s="264" t="s">
        <v>11</v>
      </c>
    </row>
    <row r="345" spans="1:13" ht="30">
      <c r="A345" s="265"/>
      <c r="B345" s="267"/>
      <c r="C345" s="13" t="s">
        <v>12</v>
      </c>
      <c r="D345" s="13" t="s">
        <v>579</v>
      </c>
      <c r="E345" s="13" t="s">
        <v>12</v>
      </c>
      <c r="F345" s="122" t="s">
        <v>579</v>
      </c>
      <c r="G345" s="265"/>
      <c r="H345" s="263"/>
      <c r="I345" s="265"/>
      <c r="J345" s="265"/>
      <c r="K345" s="265"/>
      <c r="L345" s="265"/>
      <c r="M345" s="265"/>
    </row>
    <row r="346" spans="1:13">
      <c r="A346" s="10">
        <v>1</v>
      </c>
      <c r="B346" s="11">
        <v>2</v>
      </c>
      <c r="C346" s="12">
        <v>3</v>
      </c>
      <c r="D346" s="13">
        <v>4</v>
      </c>
      <c r="E346" s="14">
        <v>5</v>
      </c>
      <c r="F346" s="14">
        <v>6</v>
      </c>
      <c r="G346" s="13">
        <v>7</v>
      </c>
      <c r="H346" s="15">
        <v>8</v>
      </c>
      <c r="I346" s="127">
        <v>9</v>
      </c>
      <c r="J346" s="16">
        <v>10</v>
      </c>
      <c r="K346" s="16">
        <v>11</v>
      </c>
      <c r="L346" s="16">
        <v>12</v>
      </c>
      <c r="M346" s="16">
        <v>13</v>
      </c>
    </row>
    <row r="347" spans="1:13">
      <c r="A347" s="259" t="s">
        <v>571</v>
      </c>
      <c r="B347" s="259"/>
      <c r="C347" s="259"/>
      <c r="D347" s="259"/>
      <c r="E347" s="259"/>
      <c r="F347" s="259"/>
      <c r="G347" s="259"/>
      <c r="H347" s="259"/>
      <c r="I347" s="259"/>
      <c r="J347" s="259"/>
      <c r="K347" s="259"/>
      <c r="L347" s="259"/>
      <c r="M347" s="259"/>
    </row>
    <row r="348" spans="1:13" ht="45">
      <c r="A348" s="28">
        <v>1</v>
      </c>
      <c r="B348" s="193" t="s">
        <v>293</v>
      </c>
      <c r="C348" s="194" t="s">
        <v>294</v>
      </c>
      <c r="D348" s="195" t="s">
        <v>17</v>
      </c>
      <c r="E348" s="30"/>
      <c r="F348" s="31"/>
      <c r="G348" s="202" t="s">
        <v>584</v>
      </c>
      <c r="H348" s="200">
        <v>2</v>
      </c>
      <c r="I348" s="68"/>
      <c r="J348" s="22">
        <f t="shared" ref="J348" si="35">H348*I348</f>
        <v>0</v>
      </c>
      <c r="K348" s="33"/>
      <c r="L348" s="24">
        <f t="shared" ref="L348" si="36">J348*K348</f>
        <v>0</v>
      </c>
      <c r="M348" s="25">
        <f t="shared" ref="M348" si="37">J348+L348</f>
        <v>0</v>
      </c>
    </row>
    <row r="349" spans="1:13" ht="87" customHeight="1">
      <c r="A349" s="28">
        <v>2</v>
      </c>
      <c r="B349" s="196" t="s">
        <v>469</v>
      </c>
      <c r="C349" s="194" t="s">
        <v>295</v>
      </c>
      <c r="D349" s="194" t="s">
        <v>17</v>
      </c>
      <c r="E349" s="30"/>
      <c r="F349" s="31"/>
      <c r="G349" s="202" t="s">
        <v>585</v>
      </c>
      <c r="H349" s="200">
        <v>1</v>
      </c>
      <c r="I349" s="68"/>
      <c r="J349" s="22">
        <f t="shared" ref="J349:J350" si="38">H349*I349</f>
        <v>0</v>
      </c>
      <c r="K349" s="33"/>
      <c r="L349" s="24">
        <f t="shared" ref="L349:L350" si="39">J349*K349</f>
        <v>0</v>
      </c>
      <c r="M349" s="25">
        <f t="shared" ref="M349:M350" si="40">J349+L349</f>
        <v>0</v>
      </c>
    </row>
    <row r="350" spans="1:13" ht="76.5" customHeight="1">
      <c r="A350" s="28">
        <v>3</v>
      </c>
      <c r="B350" s="196" t="s">
        <v>468</v>
      </c>
      <c r="C350" s="194" t="s">
        <v>296</v>
      </c>
      <c r="D350" s="194" t="s">
        <v>17</v>
      </c>
      <c r="E350" s="30"/>
      <c r="F350" s="31"/>
      <c r="G350" s="202" t="s">
        <v>586</v>
      </c>
      <c r="H350" s="200">
        <v>1</v>
      </c>
      <c r="I350" s="68"/>
      <c r="J350" s="22">
        <f t="shared" si="38"/>
        <v>0</v>
      </c>
      <c r="K350" s="33"/>
      <c r="L350" s="24">
        <f t="shared" si="39"/>
        <v>0</v>
      </c>
      <c r="M350" s="25">
        <f t="shared" si="40"/>
        <v>0</v>
      </c>
    </row>
    <row r="351" spans="1:13" ht="60">
      <c r="A351" s="28">
        <v>4</v>
      </c>
      <c r="B351" s="197" t="s">
        <v>303</v>
      </c>
      <c r="C351" s="3">
        <v>25764</v>
      </c>
      <c r="D351" s="198" t="s">
        <v>17</v>
      </c>
      <c r="E351" s="30"/>
      <c r="F351" s="31"/>
      <c r="G351" s="179" t="s">
        <v>13</v>
      </c>
      <c r="H351" s="179">
        <v>1</v>
      </c>
      <c r="I351" s="44"/>
      <c r="J351" s="22">
        <f t="shared" ref="J351:J353" si="41">H351*I351</f>
        <v>0</v>
      </c>
      <c r="K351" s="33"/>
      <c r="L351" s="24">
        <f t="shared" ref="L351:L353" si="42">J351*K351</f>
        <v>0</v>
      </c>
      <c r="M351" s="25">
        <f t="shared" ref="M351:M353" si="43">J351+L351</f>
        <v>0</v>
      </c>
    </row>
    <row r="352" spans="1:13" ht="30">
      <c r="A352" s="28">
        <v>5</v>
      </c>
      <c r="B352" s="36" t="s">
        <v>304</v>
      </c>
      <c r="C352" s="3" t="s">
        <v>198</v>
      </c>
      <c r="D352" s="198" t="s">
        <v>17</v>
      </c>
      <c r="E352" s="30"/>
      <c r="F352" s="31"/>
      <c r="G352" s="180" t="s">
        <v>272</v>
      </c>
      <c r="H352" s="180">
        <v>1</v>
      </c>
      <c r="I352" s="45"/>
      <c r="J352" s="22">
        <f t="shared" si="41"/>
        <v>0</v>
      </c>
      <c r="K352" s="33"/>
      <c r="L352" s="24">
        <f t="shared" si="42"/>
        <v>0</v>
      </c>
      <c r="M352" s="25">
        <f t="shared" si="43"/>
        <v>0</v>
      </c>
    </row>
    <row r="353" spans="1:13" ht="45">
      <c r="A353" s="28">
        <v>6</v>
      </c>
      <c r="B353" s="36" t="s">
        <v>305</v>
      </c>
      <c r="C353" s="3" t="s">
        <v>197</v>
      </c>
      <c r="D353" s="198" t="s">
        <v>17</v>
      </c>
      <c r="E353" s="30"/>
      <c r="F353" s="31"/>
      <c r="G353" s="180" t="s">
        <v>272</v>
      </c>
      <c r="H353" s="180">
        <v>1</v>
      </c>
      <c r="I353" s="45"/>
      <c r="J353" s="22">
        <f t="shared" si="41"/>
        <v>0</v>
      </c>
      <c r="K353" s="33"/>
      <c r="L353" s="24">
        <f t="shared" si="42"/>
        <v>0</v>
      </c>
      <c r="M353" s="25">
        <f t="shared" si="43"/>
        <v>0</v>
      </c>
    </row>
    <row r="354" spans="1:13" ht="45">
      <c r="A354" s="28">
        <v>7</v>
      </c>
      <c r="B354" s="199" t="s">
        <v>306</v>
      </c>
      <c r="C354" s="3" t="s">
        <v>307</v>
      </c>
      <c r="D354" s="198" t="s">
        <v>17</v>
      </c>
      <c r="E354" s="30"/>
      <c r="F354" s="31"/>
      <c r="G354" s="201" t="s">
        <v>13</v>
      </c>
      <c r="H354" s="179">
        <v>1</v>
      </c>
      <c r="I354" s="44"/>
      <c r="J354" s="22">
        <f t="shared" ref="J354:J356" si="44">H354*I354</f>
        <v>0</v>
      </c>
      <c r="K354" s="33"/>
      <c r="L354" s="24">
        <f t="shared" ref="L354:L356" si="45">J354*K354</f>
        <v>0</v>
      </c>
      <c r="M354" s="25">
        <f t="shared" ref="M354:M356" si="46">J354+L354</f>
        <v>0</v>
      </c>
    </row>
    <row r="355" spans="1:13" ht="54" customHeight="1">
      <c r="A355" s="28">
        <v>8</v>
      </c>
      <c r="B355" s="150" t="s">
        <v>448</v>
      </c>
      <c r="C355" s="3" t="s">
        <v>199</v>
      </c>
      <c r="D355" s="198" t="s">
        <v>363</v>
      </c>
      <c r="E355" s="30"/>
      <c r="F355" s="31"/>
      <c r="G355" s="201" t="s">
        <v>13</v>
      </c>
      <c r="H355" s="179">
        <v>1</v>
      </c>
      <c r="I355" s="46"/>
      <c r="J355" s="22">
        <f t="shared" si="44"/>
        <v>0</v>
      </c>
      <c r="K355" s="33"/>
      <c r="L355" s="24">
        <f t="shared" si="45"/>
        <v>0</v>
      </c>
      <c r="M355" s="25">
        <f t="shared" si="46"/>
        <v>0</v>
      </c>
    </row>
    <row r="356" spans="1:13" ht="135.75" thickBot="1">
      <c r="A356" s="28">
        <v>9</v>
      </c>
      <c r="B356" s="4" t="s">
        <v>308</v>
      </c>
      <c r="C356" s="1" t="s">
        <v>72</v>
      </c>
      <c r="D356" s="198" t="s">
        <v>363</v>
      </c>
      <c r="E356" s="30"/>
      <c r="F356" s="31"/>
      <c r="G356" s="201" t="s">
        <v>13</v>
      </c>
      <c r="H356" s="179">
        <v>1</v>
      </c>
      <c r="I356" s="46"/>
      <c r="J356" s="22">
        <f t="shared" si="44"/>
        <v>0</v>
      </c>
      <c r="K356" s="33"/>
      <c r="L356" s="24">
        <f t="shared" si="45"/>
        <v>0</v>
      </c>
      <c r="M356" s="25">
        <f t="shared" si="46"/>
        <v>0</v>
      </c>
    </row>
    <row r="357" spans="1:13" ht="15.75" thickBot="1">
      <c r="A357" s="260" t="s">
        <v>297</v>
      </c>
      <c r="B357" s="260"/>
      <c r="C357" s="260"/>
      <c r="D357" s="260"/>
      <c r="E357" s="260"/>
      <c r="F357" s="260"/>
      <c r="G357" s="260"/>
      <c r="H357" s="260"/>
      <c r="I357" s="260"/>
      <c r="J357" s="34">
        <f>SUM(J348:J356)</f>
        <v>0</v>
      </c>
      <c r="K357" s="34" t="s">
        <v>263</v>
      </c>
      <c r="L357" s="34">
        <f>SUM(L348:L356)</f>
        <v>0</v>
      </c>
      <c r="M357" s="34">
        <f>SUM(M348:M356)</f>
        <v>0</v>
      </c>
    </row>
    <row r="358" spans="1:13">
      <c r="I358" s="133"/>
      <c r="J358" s="116"/>
      <c r="K358" s="116"/>
      <c r="L358" s="116"/>
      <c r="M358" s="117"/>
    </row>
    <row r="359" spans="1:13">
      <c r="I359" s="116"/>
      <c r="J359" s="118"/>
      <c r="K359" s="116"/>
      <c r="L359" s="116"/>
      <c r="M359" s="118"/>
    </row>
    <row r="362" spans="1:13">
      <c r="A362" s="261" t="s">
        <v>15</v>
      </c>
      <c r="B362" s="261"/>
      <c r="C362" s="261"/>
      <c r="D362" s="261"/>
      <c r="E362" s="261"/>
      <c r="F362" s="261"/>
      <c r="G362" s="261"/>
      <c r="H362" s="261"/>
      <c r="I362" s="261"/>
      <c r="J362" s="261"/>
      <c r="K362" s="261"/>
      <c r="L362" s="261"/>
      <c r="M362" s="261"/>
    </row>
    <row r="363" spans="1:13">
      <c r="A363" s="264" t="s">
        <v>1</v>
      </c>
      <c r="B363" s="266" t="s">
        <v>2</v>
      </c>
      <c r="C363" s="268" t="s">
        <v>3</v>
      </c>
      <c r="D363" s="269"/>
      <c r="E363" s="270" t="s">
        <v>4</v>
      </c>
      <c r="F363" s="271"/>
      <c r="G363" s="264" t="s">
        <v>5</v>
      </c>
      <c r="H363" s="262" t="s">
        <v>6</v>
      </c>
      <c r="I363" s="264" t="s">
        <v>7</v>
      </c>
      <c r="J363" s="264" t="s">
        <v>8</v>
      </c>
      <c r="K363" s="264" t="s">
        <v>9</v>
      </c>
      <c r="L363" s="264" t="s">
        <v>10</v>
      </c>
      <c r="M363" s="264" t="s">
        <v>11</v>
      </c>
    </row>
    <row r="364" spans="1:13" ht="30">
      <c r="A364" s="265"/>
      <c r="B364" s="267"/>
      <c r="C364" s="72" t="s">
        <v>12</v>
      </c>
      <c r="D364" s="72" t="s">
        <v>579</v>
      </c>
      <c r="E364" s="72" t="s">
        <v>12</v>
      </c>
      <c r="F364" s="122" t="s">
        <v>579</v>
      </c>
      <c r="G364" s="265"/>
      <c r="H364" s="263"/>
      <c r="I364" s="265"/>
      <c r="J364" s="265"/>
      <c r="K364" s="265"/>
      <c r="L364" s="265"/>
      <c r="M364" s="265"/>
    </row>
    <row r="365" spans="1:13">
      <c r="A365" s="10">
        <v>1</v>
      </c>
      <c r="B365" s="74">
        <v>2</v>
      </c>
      <c r="C365" s="12">
        <v>3</v>
      </c>
      <c r="D365" s="72">
        <v>4</v>
      </c>
      <c r="E365" s="14">
        <v>5</v>
      </c>
      <c r="F365" s="14">
        <v>6</v>
      </c>
      <c r="G365" s="72">
        <v>7</v>
      </c>
      <c r="H365" s="15">
        <v>8</v>
      </c>
      <c r="I365" s="127">
        <v>9</v>
      </c>
      <c r="J365" s="73">
        <v>10</v>
      </c>
      <c r="K365" s="73">
        <v>11</v>
      </c>
      <c r="L365" s="73">
        <v>12</v>
      </c>
      <c r="M365" s="73">
        <v>13</v>
      </c>
    </row>
    <row r="366" spans="1:13">
      <c r="A366" s="259" t="s">
        <v>572</v>
      </c>
      <c r="B366" s="259"/>
      <c r="C366" s="259"/>
      <c r="D366" s="259"/>
      <c r="E366" s="259"/>
      <c r="F366" s="259"/>
      <c r="G366" s="259"/>
      <c r="H366" s="259"/>
      <c r="I366" s="259"/>
      <c r="J366" s="259"/>
      <c r="K366" s="259"/>
      <c r="L366" s="259"/>
      <c r="M366" s="259"/>
    </row>
    <row r="367" spans="1:13" ht="75">
      <c r="A367" s="28">
        <v>1</v>
      </c>
      <c r="B367" s="188" t="s">
        <v>298</v>
      </c>
      <c r="C367" s="189" t="s">
        <v>299</v>
      </c>
      <c r="D367" s="184" t="s">
        <v>287</v>
      </c>
      <c r="E367" s="30"/>
      <c r="F367" s="31"/>
      <c r="G367" s="184" t="s">
        <v>13</v>
      </c>
      <c r="H367" s="184">
        <v>2</v>
      </c>
      <c r="I367" s="68"/>
      <c r="J367" s="22">
        <f>H367*I367</f>
        <v>0</v>
      </c>
      <c r="K367" s="33"/>
      <c r="L367" s="24">
        <f t="shared" ref="L367:L368" si="47">J367*K367</f>
        <v>0</v>
      </c>
      <c r="M367" s="25">
        <f t="shared" ref="M367:M368" si="48">J367+L367</f>
        <v>0</v>
      </c>
    </row>
    <row r="368" spans="1:13" ht="45">
      <c r="A368" s="28">
        <v>2</v>
      </c>
      <c r="B368" s="190" t="s">
        <v>300</v>
      </c>
      <c r="C368" s="191" t="s">
        <v>301</v>
      </c>
      <c r="D368" s="147" t="s">
        <v>287</v>
      </c>
      <c r="E368" s="30"/>
      <c r="F368" s="31"/>
      <c r="G368" s="147" t="s">
        <v>475</v>
      </c>
      <c r="H368" s="147">
        <v>1</v>
      </c>
      <c r="I368" s="68"/>
      <c r="J368" s="22">
        <f t="shared" ref="J368:J371" si="49">H368*I368</f>
        <v>0</v>
      </c>
      <c r="K368" s="33"/>
      <c r="L368" s="24">
        <f t="shared" si="47"/>
        <v>0</v>
      </c>
      <c r="M368" s="25">
        <f t="shared" si="48"/>
        <v>0</v>
      </c>
    </row>
    <row r="369" spans="1:13" ht="60">
      <c r="A369" s="28">
        <v>3</v>
      </c>
      <c r="B369" s="79" t="s">
        <v>473</v>
      </c>
      <c r="C369" s="80" t="s">
        <v>327</v>
      </c>
      <c r="D369" s="80" t="s">
        <v>287</v>
      </c>
      <c r="E369" s="30"/>
      <c r="F369" s="31"/>
      <c r="G369" s="20" t="s">
        <v>330</v>
      </c>
      <c r="H369" s="185">
        <v>10</v>
      </c>
      <c r="I369" s="132"/>
      <c r="J369" s="22">
        <f t="shared" si="49"/>
        <v>0</v>
      </c>
      <c r="K369" s="33"/>
      <c r="L369" s="24">
        <f t="shared" ref="L369:L371" si="50">J369*K369</f>
        <v>0</v>
      </c>
      <c r="M369" s="25">
        <f t="shared" ref="M369:M371" si="51">J369+L369</f>
        <v>0</v>
      </c>
    </row>
    <row r="370" spans="1:13" ht="60">
      <c r="A370" s="28">
        <v>4</v>
      </c>
      <c r="B370" s="135" t="s">
        <v>470</v>
      </c>
      <c r="C370" s="17" t="s">
        <v>328</v>
      </c>
      <c r="D370" s="17" t="s">
        <v>287</v>
      </c>
      <c r="E370" s="30"/>
      <c r="F370" s="31"/>
      <c r="G370" s="17" t="s">
        <v>13</v>
      </c>
      <c r="H370" s="17">
        <v>1</v>
      </c>
      <c r="I370" s="132"/>
      <c r="J370" s="22">
        <f t="shared" si="49"/>
        <v>0</v>
      </c>
      <c r="K370" s="33"/>
      <c r="L370" s="24">
        <f t="shared" si="50"/>
        <v>0</v>
      </c>
      <c r="M370" s="25">
        <f t="shared" si="51"/>
        <v>0</v>
      </c>
    </row>
    <row r="371" spans="1:13" ht="45">
      <c r="A371" s="28">
        <v>5</v>
      </c>
      <c r="B371" s="79" t="s">
        <v>471</v>
      </c>
      <c r="C371" s="20" t="s">
        <v>472</v>
      </c>
      <c r="D371" s="80" t="s">
        <v>287</v>
      </c>
      <c r="E371" s="30"/>
      <c r="F371" s="31"/>
      <c r="G371" s="186" t="s">
        <v>13</v>
      </c>
      <c r="H371" s="17">
        <v>1</v>
      </c>
      <c r="I371" s="132"/>
      <c r="J371" s="22">
        <f t="shared" si="49"/>
        <v>0</v>
      </c>
      <c r="K371" s="33"/>
      <c r="L371" s="24">
        <f t="shared" si="50"/>
        <v>0</v>
      </c>
      <c r="M371" s="25">
        <f t="shared" si="51"/>
        <v>0</v>
      </c>
    </row>
    <row r="372" spans="1:13" ht="60">
      <c r="A372" s="28">
        <v>6</v>
      </c>
      <c r="B372" s="192" t="s">
        <v>474</v>
      </c>
      <c r="C372" s="187" t="s">
        <v>329</v>
      </c>
      <c r="D372" s="187" t="s">
        <v>287</v>
      </c>
      <c r="E372" s="30"/>
      <c r="F372" s="31"/>
      <c r="G372" s="187" t="s">
        <v>330</v>
      </c>
      <c r="H372" s="187">
        <v>10</v>
      </c>
      <c r="I372" s="132"/>
      <c r="J372" s="22">
        <f t="shared" ref="J372" si="52">H372*I372</f>
        <v>0</v>
      </c>
      <c r="K372" s="33"/>
      <c r="L372" s="24">
        <f t="shared" ref="L372" si="53">J372*K372</f>
        <v>0</v>
      </c>
      <c r="M372" s="25">
        <f t="shared" ref="M372" si="54">J372+L372</f>
        <v>0</v>
      </c>
    </row>
    <row r="373" spans="1:13" ht="60.75" thickBot="1">
      <c r="A373" s="28">
        <v>7</v>
      </c>
      <c r="B373" s="203" t="s">
        <v>837</v>
      </c>
      <c r="C373" s="157" t="s">
        <v>464</v>
      </c>
      <c r="D373" s="157" t="s">
        <v>287</v>
      </c>
      <c r="E373" s="30"/>
      <c r="F373" s="31"/>
      <c r="G373" s="20" t="s">
        <v>13</v>
      </c>
      <c r="H373" s="21">
        <v>4</v>
      </c>
      <c r="I373" s="68"/>
      <c r="J373" s="22">
        <f t="shared" ref="J373" si="55">H373*I373</f>
        <v>0</v>
      </c>
      <c r="K373" s="33"/>
      <c r="L373" s="24">
        <f t="shared" ref="L373" si="56">J373*K373</f>
        <v>0</v>
      </c>
      <c r="M373" s="25">
        <f t="shared" ref="M373" si="57">J373+L373</f>
        <v>0</v>
      </c>
    </row>
    <row r="374" spans="1:13" ht="15.75" thickBot="1">
      <c r="A374" s="260" t="s">
        <v>502</v>
      </c>
      <c r="B374" s="260"/>
      <c r="C374" s="260"/>
      <c r="D374" s="260"/>
      <c r="E374" s="260"/>
      <c r="F374" s="260"/>
      <c r="G374" s="260"/>
      <c r="H374" s="260"/>
      <c r="I374" s="260"/>
      <c r="J374" s="34">
        <f>SUM(J367:J373)</f>
        <v>0</v>
      </c>
      <c r="K374" s="34" t="s">
        <v>263</v>
      </c>
      <c r="L374" s="34">
        <f>SUM(L367:L373)</f>
        <v>0</v>
      </c>
      <c r="M374" s="34">
        <f>SUM(M367:M373)</f>
        <v>0</v>
      </c>
    </row>
    <row r="375" spans="1:13">
      <c r="I375" s="133"/>
      <c r="J375" s="117"/>
      <c r="K375" s="116"/>
      <c r="L375" s="116"/>
      <c r="M375" s="117"/>
    </row>
    <row r="376" spans="1:13">
      <c r="A376" s="75"/>
      <c r="G376" s="75"/>
      <c r="I376" s="116"/>
      <c r="J376" s="118"/>
      <c r="K376" s="116"/>
      <c r="L376" s="116"/>
      <c r="M376" s="118"/>
    </row>
    <row r="377" spans="1:13">
      <c r="I377" s="116"/>
    </row>
    <row r="379" spans="1:13">
      <c r="A379" s="261" t="s">
        <v>15</v>
      </c>
      <c r="B379" s="261"/>
      <c r="C379" s="261"/>
      <c r="D379" s="261"/>
      <c r="E379" s="261"/>
      <c r="F379" s="261"/>
      <c r="G379" s="261"/>
      <c r="H379" s="261"/>
      <c r="I379" s="261"/>
      <c r="J379" s="261"/>
      <c r="K379" s="261"/>
      <c r="L379" s="261"/>
      <c r="M379" s="261"/>
    </row>
    <row r="380" spans="1:13">
      <c r="A380" s="264" t="s">
        <v>1</v>
      </c>
      <c r="B380" s="266" t="s">
        <v>2</v>
      </c>
      <c r="C380" s="268" t="s">
        <v>3</v>
      </c>
      <c r="D380" s="269"/>
      <c r="E380" s="270" t="s">
        <v>4</v>
      </c>
      <c r="F380" s="271"/>
      <c r="G380" s="264" t="s">
        <v>5</v>
      </c>
      <c r="H380" s="262" t="s">
        <v>6</v>
      </c>
      <c r="I380" s="264" t="s">
        <v>7</v>
      </c>
      <c r="J380" s="264" t="s">
        <v>8</v>
      </c>
      <c r="K380" s="264" t="s">
        <v>9</v>
      </c>
      <c r="L380" s="264" t="s">
        <v>10</v>
      </c>
      <c r="M380" s="264" t="s">
        <v>11</v>
      </c>
    </row>
    <row r="381" spans="1:13" ht="30">
      <c r="A381" s="265"/>
      <c r="B381" s="267"/>
      <c r="C381" s="37" t="s">
        <v>12</v>
      </c>
      <c r="D381" s="37" t="s">
        <v>579</v>
      </c>
      <c r="E381" s="37" t="s">
        <v>12</v>
      </c>
      <c r="F381" s="122" t="s">
        <v>579</v>
      </c>
      <c r="G381" s="265"/>
      <c r="H381" s="263"/>
      <c r="I381" s="265"/>
      <c r="J381" s="265"/>
      <c r="K381" s="265"/>
      <c r="L381" s="265"/>
      <c r="M381" s="265"/>
    </row>
    <row r="382" spans="1:13">
      <c r="A382" s="10">
        <v>1</v>
      </c>
      <c r="B382" s="38">
        <v>2</v>
      </c>
      <c r="C382" s="12">
        <v>3</v>
      </c>
      <c r="D382" s="37">
        <v>4</v>
      </c>
      <c r="E382" s="14">
        <v>5</v>
      </c>
      <c r="F382" s="14">
        <v>6</v>
      </c>
      <c r="G382" s="37">
        <v>7</v>
      </c>
      <c r="H382" s="15">
        <v>8</v>
      </c>
      <c r="I382" s="127">
        <v>9</v>
      </c>
      <c r="J382" s="39">
        <v>10</v>
      </c>
      <c r="K382" s="39">
        <v>11</v>
      </c>
      <c r="L382" s="39">
        <v>12</v>
      </c>
      <c r="M382" s="39">
        <v>13</v>
      </c>
    </row>
    <row r="383" spans="1:13">
      <c r="A383" s="259" t="s">
        <v>573</v>
      </c>
      <c r="B383" s="259"/>
      <c r="C383" s="259"/>
      <c r="D383" s="259"/>
      <c r="E383" s="259"/>
      <c r="F383" s="259"/>
      <c r="G383" s="259"/>
      <c r="H383" s="259"/>
      <c r="I383" s="259"/>
      <c r="J383" s="259"/>
      <c r="K383" s="259"/>
      <c r="L383" s="259"/>
      <c r="M383" s="259"/>
    </row>
    <row r="384" spans="1:13" ht="67.5">
      <c r="A384" s="28">
        <v>1</v>
      </c>
      <c r="B384" s="178" t="s">
        <v>316</v>
      </c>
      <c r="C384" s="181" t="s">
        <v>309</v>
      </c>
      <c r="D384" s="181" t="s">
        <v>310</v>
      </c>
      <c r="E384" s="30"/>
      <c r="F384" s="31"/>
      <c r="G384" s="20" t="s">
        <v>13</v>
      </c>
      <c r="H384" s="21">
        <v>1</v>
      </c>
      <c r="I384" s="68"/>
      <c r="J384" s="22">
        <f>H384*I384</f>
        <v>0</v>
      </c>
      <c r="K384" s="33"/>
      <c r="L384" s="24">
        <f t="shared" ref="L384:L385" si="58">J384*K384</f>
        <v>0</v>
      </c>
      <c r="M384" s="25">
        <f t="shared" ref="M384:M385" si="59">J384+L384</f>
        <v>0</v>
      </c>
    </row>
    <row r="385" spans="1:14" ht="67.5">
      <c r="A385" s="28">
        <v>2</v>
      </c>
      <c r="B385" s="178" t="s">
        <v>317</v>
      </c>
      <c r="C385" s="181" t="s">
        <v>311</v>
      </c>
      <c r="D385" s="181" t="s">
        <v>310</v>
      </c>
      <c r="E385" s="30"/>
      <c r="F385" s="31"/>
      <c r="G385" s="20" t="s">
        <v>13</v>
      </c>
      <c r="H385" s="21">
        <v>1</v>
      </c>
      <c r="I385" s="68"/>
      <c r="J385" s="22">
        <f t="shared" ref="J385" si="60">H385*I385</f>
        <v>0</v>
      </c>
      <c r="K385" s="33"/>
      <c r="L385" s="24">
        <f t="shared" si="58"/>
        <v>0</v>
      </c>
      <c r="M385" s="25">
        <f t="shared" si="59"/>
        <v>0</v>
      </c>
    </row>
    <row r="386" spans="1:14" ht="27">
      <c r="A386" s="28">
        <v>3</v>
      </c>
      <c r="B386" s="178" t="s">
        <v>318</v>
      </c>
      <c r="C386" s="181" t="s">
        <v>312</v>
      </c>
      <c r="D386" s="181" t="s">
        <v>310</v>
      </c>
      <c r="E386" s="30"/>
      <c r="F386" s="31"/>
      <c r="G386" s="20" t="s">
        <v>13</v>
      </c>
      <c r="H386" s="21">
        <v>1</v>
      </c>
      <c r="I386" s="68"/>
      <c r="J386" s="22">
        <f t="shared" ref="J386:J389" si="61">H386*I386</f>
        <v>0</v>
      </c>
      <c r="K386" s="33"/>
      <c r="L386" s="24">
        <f t="shared" ref="L386:L389" si="62">J386*K386</f>
        <v>0</v>
      </c>
      <c r="M386" s="25">
        <f t="shared" ref="M386:M389" si="63">J386+L386</f>
        <v>0</v>
      </c>
    </row>
    <row r="387" spans="1:14" ht="67.5">
      <c r="A387" s="28">
        <v>4</v>
      </c>
      <c r="B387" s="178" t="s">
        <v>319</v>
      </c>
      <c r="C387" s="182" t="s">
        <v>313</v>
      </c>
      <c r="D387" s="181" t="s">
        <v>310</v>
      </c>
      <c r="E387" s="30"/>
      <c r="F387" s="31"/>
      <c r="G387" s="20" t="s">
        <v>13</v>
      </c>
      <c r="H387" s="21">
        <v>1</v>
      </c>
      <c r="I387" s="68"/>
      <c r="J387" s="22">
        <f t="shared" si="61"/>
        <v>0</v>
      </c>
      <c r="K387" s="33"/>
      <c r="L387" s="24">
        <f t="shared" si="62"/>
        <v>0</v>
      </c>
      <c r="M387" s="25">
        <f t="shared" si="63"/>
        <v>0</v>
      </c>
    </row>
    <row r="388" spans="1:14" ht="40.5">
      <c r="A388" s="28">
        <v>5</v>
      </c>
      <c r="B388" s="183" t="s">
        <v>320</v>
      </c>
      <c r="C388" s="181" t="s">
        <v>314</v>
      </c>
      <c r="D388" s="181" t="s">
        <v>310</v>
      </c>
      <c r="E388" s="30"/>
      <c r="F388" s="31"/>
      <c r="G388" s="20" t="s">
        <v>13</v>
      </c>
      <c r="H388" s="21">
        <v>1</v>
      </c>
      <c r="I388" s="68"/>
      <c r="J388" s="22">
        <f t="shared" si="61"/>
        <v>0</v>
      </c>
      <c r="K388" s="33"/>
      <c r="L388" s="24">
        <f t="shared" si="62"/>
        <v>0</v>
      </c>
      <c r="M388" s="25">
        <f t="shared" si="63"/>
        <v>0</v>
      </c>
    </row>
    <row r="389" spans="1:14" ht="68.25" thickBot="1">
      <c r="A389" s="28">
        <v>6</v>
      </c>
      <c r="B389" s="178" t="s">
        <v>321</v>
      </c>
      <c r="C389" s="182" t="s">
        <v>315</v>
      </c>
      <c r="D389" s="182" t="s">
        <v>310</v>
      </c>
      <c r="E389" s="30"/>
      <c r="F389" s="31"/>
      <c r="G389" s="20" t="s">
        <v>13</v>
      </c>
      <c r="H389" s="21">
        <v>1</v>
      </c>
      <c r="I389" s="68"/>
      <c r="J389" s="22">
        <f t="shared" si="61"/>
        <v>0</v>
      </c>
      <c r="K389" s="33"/>
      <c r="L389" s="24">
        <f t="shared" si="62"/>
        <v>0</v>
      </c>
      <c r="M389" s="25">
        <f t="shared" si="63"/>
        <v>0</v>
      </c>
    </row>
    <row r="390" spans="1:14" ht="15.75" thickBot="1">
      <c r="A390" s="260" t="s">
        <v>503</v>
      </c>
      <c r="B390" s="260"/>
      <c r="C390" s="260"/>
      <c r="D390" s="260"/>
      <c r="E390" s="260"/>
      <c r="F390" s="260"/>
      <c r="G390" s="260"/>
      <c r="H390" s="260"/>
      <c r="I390" s="260"/>
      <c r="J390" s="34">
        <f>SUM(J384:J389)</f>
        <v>0</v>
      </c>
      <c r="K390" s="34" t="s">
        <v>263</v>
      </c>
      <c r="L390" s="34">
        <f>SUM(L384:L389)</f>
        <v>0</v>
      </c>
      <c r="M390" s="34">
        <f>SUM(M384:M389)</f>
        <v>0</v>
      </c>
    </row>
    <row r="391" spans="1:14">
      <c r="I391" s="133"/>
      <c r="J391" s="117"/>
      <c r="K391" s="116"/>
      <c r="L391" s="116"/>
      <c r="M391" s="116"/>
    </row>
    <row r="392" spans="1:14">
      <c r="A392" s="75"/>
      <c r="G392" s="75"/>
      <c r="I392" s="116"/>
      <c r="J392" s="118"/>
      <c r="K392" s="116"/>
      <c r="L392" s="116"/>
      <c r="M392" s="118"/>
    </row>
    <row r="395" spans="1:14">
      <c r="A395" s="261" t="s">
        <v>15</v>
      </c>
      <c r="B395" s="261"/>
      <c r="C395" s="261"/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</row>
    <row r="396" spans="1:14">
      <c r="A396" s="264" t="s">
        <v>1</v>
      </c>
      <c r="B396" s="266" t="s">
        <v>2</v>
      </c>
      <c r="C396" s="268" t="s">
        <v>3</v>
      </c>
      <c r="D396" s="269"/>
      <c r="E396" s="270" t="s">
        <v>4</v>
      </c>
      <c r="F396" s="271"/>
      <c r="G396" s="264" t="s">
        <v>5</v>
      </c>
      <c r="H396" s="262" t="s">
        <v>6</v>
      </c>
      <c r="I396" s="264" t="s">
        <v>7</v>
      </c>
      <c r="J396" s="264" t="s">
        <v>8</v>
      </c>
      <c r="K396" s="264" t="s">
        <v>9</v>
      </c>
      <c r="L396" s="264" t="s">
        <v>10</v>
      </c>
      <c r="M396" s="264" t="s">
        <v>11</v>
      </c>
    </row>
    <row r="397" spans="1:14" ht="30">
      <c r="A397" s="265"/>
      <c r="B397" s="267"/>
      <c r="C397" s="37" t="s">
        <v>12</v>
      </c>
      <c r="D397" s="37" t="s">
        <v>579</v>
      </c>
      <c r="E397" s="37" t="s">
        <v>12</v>
      </c>
      <c r="F397" s="122" t="s">
        <v>579</v>
      </c>
      <c r="G397" s="265"/>
      <c r="H397" s="263"/>
      <c r="I397" s="265"/>
      <c r="J397" s="265"/>
      <c r="K397" s="265"/>
      <c r="L397" s="265"/>
      <c r="M397" s="265"/>
    </row>
    <row r="398" spans="1:14">
      <c r="A398" s="10">
        <v>1</v>
      </c>
      <c r="B398" s="38">
        <v>2</v>
      </c>
      <c r="C398" s="12">
        <v>3</v>
      </c>
      <c r="D398" s="37">
        <v>4</v>
      </c>
      <c r="E398" s="14">
        <v>5</v>
      </c>
      <c r="F398" s="14">
        <v>6</v>
      </c>
      <c r="G398" s="37">
        <v>7</v>
      </c>
      <c r="H398" s="15">
        <v>8</v>
      </c>
      <c r="I398" s="127">
        <v>9</v>
      </c>
      <c r="J398" s="39">
        <v>10</v>
      </c>
      <c r="K398" s="39">
        <v>11</v>
      </c>
      <c r="L398" s="39">
        <v>12</v>
      </c>
      <c r="M398" s="39">
        <v>13</v>
      </c>
    </row>
    <row r="399" spans="1:14">
      <c r="A399" s="259" t="s">
        <v>574</v>
      </c>
      <c r="B399" s="259"/>
      <c r="C399" s="259"/>
      <c r="D399" s="259"/>
      <c r="E399" s="259"/>
      <c r="F399" s="259"/>
      <c r="G399" s="259"/>
      <c r="H399" s="259"/>
      <c r="I399" s="259"/>
      <c r="J399" s="259"/>
      <c r="K399" s="259"/>
      <c r="L399" s="259"/>
      <c r="M399" s="259"/>
    </row>
    <row r="400" spans="1:14" ht="92.25">
      <c r="A400" s="28">
        <v>1</v>
      </c>
      <c r="B400" s="79" t="s">
        <v>861</v>
      </c>
      <c r="C400" s="147">
        <v>285129147</v>
      </c>
      <c r="D400" s="147" t="s">
        <v>353</v>
      </c>
      <c r="E400" s="30"/>
      <c r="F400" s="31"/>
      <c r="G400" s="20" t="s">
        <v>13</v>
      </c>
      <c r="H400" s="21">
        <v>1</v>
      </c>
      <c r="I400" s="68"/>
      <c r="J400" s="22">
        <f>H400*I400</f>
        <v>0</v>
      </c>
      <c r="K400" s="33"/>
      <c r="L400" s="24">
        <f t="shared" ref="L400" si="64">J400*K400</f>
        <v>0</v>
      </c>
      <c r="M400" s="25">
        <f t="shared" ref="M400" si="65">J400+L400</f>
        <v>0</v>
      </c>
      <c r="N400" s="51"/>
    </row>
    <row r="401" spans="1:14" ht="60">
      <c r="A401" s="28">
        <v>2</v>
      </c>
      <c r="B401" s="18" t="s">
        <v>476</v>
      </c>
      <c r="C401" s="17" t="s">
        <v>344</v>
      </c>
      <c r="D401" s="17" t="s">
        <v>345</v>
      </c>
      <c r="E401" s="30"/>
      <c r="F401" s="31"/>
      <c r="G401" s="20" t="s">
        <v>342</v>
      </c>
      <c r="H401" s="21">
        <v>1</v>
      </c>
      <c r="I401" s="68"/>
      <c r="J401" s="22">
        <f t="shared" ref="J401:J407" si="66">H401*I401</f>
        <v>0</v>
      </c>
      <c r="K401" s="33"/>
      <c r="L401" s="24">
        <f t="shared" ref="L401:L407" si="67">J401*K401</f>
        <v>0</v>
      </c>
      <c r="M401" s="25">
        <f t="shared" ref="M401:M407" si="68">J401+L401</f>
        <v>0</v>
      </c>
    </row>
    <row r="402" spans="1:14" ht="45">
      <c r="A402" s="28">
        <v>3</v>
      </c>
      <c r="B402" s="18" t="s">
        <v>477</v>
      </c>
      <c r="C402" s="17" t="s">
        <v>347</v>
      </c>
      <c r="D402" s="17" t="s">
        <v>346</v>
      </c>
      <c r="E402" s="30"/>
      <c r="F402" s="31"/>
      <c r="G402" s="20" t="s">
        <v>342</v>
      </c>
      <c r="H402" s="21">
        <v>1</v>
      </c>
      <c r="I402" s="68"/>
      <c r="J402" s="22">
        <f t="shared" si="66"/>
        <v>0</v>
      </c>
      <c r="K402" s="33"/>
      <c r="L402" s="24">
        <f t="shared" si="67"/>
        <v>0</v>
      </c>
      <c r="M402" s="25">
        <f t="shared" si="68"/>
        <v>0</v>
      </c>
    </row>
    <row r="403" spans="1:14" ht="47.25">
      <c r="A403" s="28">
        <v>4</v>
      </c>
      <c r="B403" s="143" t="s">
        <v>862</v>
      </c>
      <c r="C403" s="185">
        <v>641321200701</v>
      </c>
      <c r="D403" s="80" t="s">
        <v>440</v>
      </c>
      <c r="E403" s="30"/>
      <c r="F403" s="31"/>
      <c r="G403" s="80" t="s">
        <v>13</v>
      </c>
      <c r="H403" s="80">
        <v>6</v>
      </c>
      <c r="I403" s="68"/>
      <c r="J403" s="22">
        <f t="shared" ref="J403:J407" si="69">H403*I403</f>
        <v>0</v>
      </c>
      <c r="K403" s="33"/>
      <c r="L403" s="24">
        <f t="shared" ref="L403:L407" si="70">J403*K403</f>
        <v>0</v>
      </c>
      <c r="M403" s="25">
        <f t="shared" ref="M403:M407" si="71">J403+L403</f>
        <v>0</v>
      </c>
      <c r="N403" s="50"/>
    </row>
    <row r="404" spans="1:14" ht="30">
      <c r="A404" s="28">
        <v>5</v>
      </c>
      <c r="B404" s="143" t="s">
        <v>441</v>
      </c>
      <c r="C404" s="80">
        <v>60080351</v>
      </c>
      <c r="D404" s="80" t="s">
        <v>442</v>
      </c>
      <c r="E404" s="30"/>
      <c r="F404" s="31"/>
      <c r="G404" s="80" t="s">
        <v>256</v>
      </c>
      <c r="H404" s="277">
        <v>1</v>
      </c>
      <c r="I404" s="68"/>
      <c r="J404" s="22">
        <f t="shared" si="69"/>
        <v>0</v>
      </c>
      <c r="K404" s="33"/>
      <c r="L404" s="24">
        <f t="shared" si="70"/>
        <v>0</v>
      </c>
      <c r="M404" s="25">
        <f t="shared" si="71"/>
        <v>0</v>
      </c>
      <c r="N404" s="50"/>
    </row>
    <row r="405" spans="1:14" ht="30">
      <c r="A405" s="28">
        <v>6</v>
      </c>
      <c r="B405" s="143" t="s">
        <v>426</v>
      </c>
      <c r="C405" s="276" t="s">
        <v>427</v>
      </c>
      <c r="D405" s="147" t="s">
        <v>428</v>
      </c>
      <c r="E405" s="30"/>
      <c r="F405" s="31"/>
      <c r="G405" s="276" t="s">
        <v>272</v>
      </c>
      <c r="H405" s="278">
        <v>4</v>
      </c>
      <c r="I405" s="68"/>
      <c r="J405" s="22">
        <f t="shared" si="69"/>
        <v>0</v>
      </c>
      <c r="K405" s="33"/>
      <c r="L405" s="24">
        <f t="shared" si="70"/>
        <v>0</v>
      </c>
      <c r="M405" s="25">
        <f t="shared" si="71"/>
        <v>0</v>
      </c>
      <c r="N405" s="50"/>
    </row>
    <row r="406" spans="1:14" ht="30">
      <c r="A406" s="28">
        <v>7</v>
      </c>
      <c r="B406" s="143" t="s">
        <v>429</v>
      </c>
      <c r="C406" s="80" t="s">
        <v>430</v>
      </c>
      <c r="D406" s="80" t="s">
        <v>428</v>
      </c>
      <c r="E406" s="30"/>
      <c r="F406" s="31"/>
      <c r="G406" s="80" t="s">
        <v>342</v>
      </c>
      <c r="H406" s="278">
        <v>2</v>
      </c>
      <c r="I406" s="68"/>
      <c r="J406" s="22">
        <f t="shared" si="69"/>
        <v>0</v>
      </c>
      <c r="K406" s="33"/>
      <c r="L406" s="24">
        <f t="shared" si="70"/>
        <v>0</v>
      </c>
      <c r="M406" s="25">
        <f t="shared" si="71"/>
        <v>0</v>
      </c>
      <c r="N406" s="50"/>
    </row>
    <row r="407" spans="1:14" ht="30.75" thickBot="1">
      <c r="A407" s="28">
        <v>8</v>
      </c>
      <c r="B407" s="79" t="s">
        <v>543</v>
      </c>
      <c r="C407" s="20">
        <v>789346</v>
      </c>
      <c r="D407" s="20" t="s">
        <v>542</v>
      </c>
      <c r="E407" s="110"/>
      <c r="F407" s="110"/>
      <c r="G407" s="20" t="s">
        <v>13</v>
      </c>
      <c r="H407" s="20">
        <v>1</v>
      </c>
      <c r="I407" s="68"/>
      <c r="J407" s="22">
        <f t="shared" si="69"/>
        <v>0</v>
      </c>
      <c r="K407" s="33"/>
      <c r="L407" s="24">
        <f t="shared" si="70"/>
        <v>0</v>
      </c>
      <c r="M407" s="25">
        <f t="shared" si="71"/>
        <v>0</v>
      </c>
      <c r="N407" s="50"/>
    </row>
    <row r="408" spans="1:14" ht="15.75" thickBot="1">
      <c r="A408" s="260" t="s">
        <v>504</v>
      </c>
      <c r="B408" s="260"/>
      <c r="C408" s="260"/>
      <c r="D408" s="260"/>
      <c r="E408" s="260"/>
      <c r="F408" s="260"/>
      <c r="G408" s="260"/>
      <c r="H408" s="260"/>
      <c r="I408" s="260"/>
      <c r="J408" s="34">
        <f>SUM(J400:J407)</f>
        <v>0</v>
      </c>
      <c r="K408" s="34" t="s">
        <v>263</v>
      </c>
      <c r="L408" s="34">
        <f>SUM(L400:L407)</f>
        <v>0</v>
      </c>
      <c r="M408" s="34">
        <f>SUM(M400:M407)</f>
        <v>0</v>
      </c>
    </row>
    <row r="409" spans="1:14">
      <c r="I409" s="133"/>
      <c r="J409" s="119"/>
      <c r="K409" s="120"/>
      <c r="L409" s="120"/>
      <c r="M409" s="119"/>
    </row>
    <row r="410" spans="1:14">
      <c r="I410" s="120"/>
      <c r="J410" s="121"/>
      <c r="K410" s="120"/>
      <c r="L410" s="120"/>
      <c r="M410" s="121"/>
    </row>
    <row r="413" spans="1:14">
      <c r="A413" s="261" t="s">
        <v>15</v>
      </c>
      <c r="B413" s="261"/>
      <c r="C413" s="261"/>
      <c r="D413" s="261"/>
      <c r="E413" s="261"/>
      <c r="F413" s="261"/>
      <c r="G413" s="261"/>
      <c r="H413" s="261"/>
      <c r="I413" s="261"/>
      <c r="J413" s="261"/>
      <c r="K413" s="261"/>
      <c r="L413" s="261"/>
      <c r="M413" s="261"/>
    </row>
    <row r="414" spans="1:14">
      <c r="A414" s="264" t="s">
        <v>1</v>
      </c>
      <c r="B414" s="266" t="s">
        <v>2</v>
      </c>
      <c r="C414" s="268" t="s">
        <v>3</v>
      </c>
      <c r="D414" s="269"/>
      <c r="E414" s="270" t="s">
        <v>4</v>
      </c>
      <c r="F414" s="271"/>
      <c r="G414" s="264" t="s">
        <v>5</v>
      </c>
      <c r="H414" s="262" t="s">
        <v>6</v>
      </c>
      <c r="I414" s="264" t="s">
        <v>7</v>
      </c>
      <c r="J414" s="264" t="s">
        <v>8</v>
      </c>
      <c r="K414" s="264" t="s">
        <v>9</v>
      </c>
      <c r="L414" s="264" t="s">
        <v>10</v>
      </c>
      <c r="M414" s="264" t="s">
        <v>11</v>
      </c>
    </row>
    <row r="415" spans="1:14" ht="30">
      <c r="A415" s="265"/>
      <c r="B415" s="267"/>
      <c r="C415" s="37" t="s">
        <v>12</v>
      </c>
      <c r="D415" s="37" t="s">
        <v>579</v>
      </c>
      <c r="E415" s="37" t="s">
        <v>12</v>
      </c>
      <c r="F415" s="122" t="s">
        <v>579</v>
      </c>
      <c r="G415" s="265"/>
      <c r="H415" s="263"/>
      <c r="I415" s="265"/>
      <c r="J415" s="265"/>
      <c r="K415" s="265"/>
      <c r="L415" s="265"/>
      <c r="M415" s="265"/>
    </row>
    <row r="416" spans="1:14">
      <c r="A416" s="10">
        <v>1</v>
      </c>
      <c r="B416" s="38">
        <v>2</v>
      </c>
      <c r="C416" s="12">
        <v>3</v>
      </c>
      <c r="D416" s="37">
        <v>4</v>
      </c>
      <c r="E416" s="14">
        <v>5</v>
      </c>
      <c r="F416" s="14">
        <v>6</v>
      </c>
      <c r="G416" s="37">
        <v>7</v>
      </c>
      <c r="H416" s="15">
        <v>8</v>
      </c>
      <c r="I416" s="127">
        <v>9</v>
      </c>
      <c r="J416" s="39">
        <v>10</v>
      </c>
      <c r="K416" s="39">
        <v>11</v>
      </c>
      <c r="L416" s="39">
        <v>12</v>
      </c>
      <c r="M416" s="39">
        <v>13</v>
      </c>
    </row>
    <row r="417" spans="1:13">
      <c r="A417" s="259" t="s">
        <v>575</v>
      </c>
      <c r="B417" s="259"/>
      <c r="C417" s="259"/>
      <c r="D417" s="259"/>
      <c r="E417" s="259"/>
      <c r="F417" s="259"/>
      <c r="G417" s="259"/>
      <c r="H417" s="259"/>
      <c r="I417" s="259"/>
      <c r="J417" s="259"/>
      <c r="K417" s="259"/>
      <c r="L417" s="259"/>
      <c r="M417" s="259"/>
    </row>
    <row r="418" spans="1:13" ht="85.5" customHeight="1">
      <c r="A418" s="28">
        <v>1</v>
      </c>
      <c r="B418" s="243" t="s">
        <v>331</v>
      </c>
      <c r="C418" s="176" t="s">
        <v>332</v>
      </c>
      <c r="D418" s="177" t="s">
        <v>333</v>
      </c>
      <c r="E418" s="30"/>
      <c r="F418" s="31"/>
      <c r="G418" s="20" t="s">
        <v>13</v>
      </c>
      <c r="H418" s="21">
        <v>1</v>
      </c>
      <c r="I418" s="68"/>
      <c r="J418" s="22">
        <f>H418*I418</f>
        <v>0</v>
      </c>
      <c r="K418" s="33"/>
      <c r="L418" s="24">
        <f t="shared" ref="L418" si="72">J418*K418</f>
        <v>0</v>
      </c>
      <c r="M418" s="25">
        <f t="shared" ref="M418" si="73">J418+L418</f>
        <v>0</v>
      </c>
    </row>
    <row r="419" spans="1:13" ht="84" customHeight="1" thickBot="1">
      <c r="A419" s="28">
        <v>2</v>
      </c>
      <c r="B419" s="243" t="s">
        <v>334</v>
      </c>
      <c r="C419" s="176" t="s">
        <v>335</v>
      </c>
      <c r="D419" s="177" t="s">
        <v>333</v>
      </c>
      <c r="E419" s="30"/>
      <c r="F419" s="31"/>
      <c r="G419" s="20" t="s">
        <v>13</v>
      </c>
      <c r="H419" s="21">
        <v>1</v>
      </c>
      <c r="I419" s="68"/>
      <c r="J419" s="22">
        <f>H419*I419</f>
        <v>0</v>
      </c>
      <c r="K419" s="33"/>
      <c r="L419" s="24">
        <f t="shared" ref="L419" si="74">J419*K419</f>
        <v>0</v>
      </c>
      <c r="M419" s="25">
        <f t="shared" ref="M419" si="75">J419+L419</f>
        <v>0</v>
      </c>
    </row>
    <row r="420" spans="1:13" ht="15.75" thickBot="1">
      <c r="A420" s="260" t="s">
        <v>505</v>
      </c>
      <c r="B420" s="260"/>
      <c r="C420" s="260"/>
      <c r="D420" s="260"/>
      <c r="E420" s="260"/>
      <c r="F420" s="260"/>
      <c r="G420" s="260"/>
      <c r="H420" s="260"/>
      <c r="I420" s="260"/>
      <c r="J420" s="34">
        <f>SUM(J418:J419)</f>
        <v>0</v>
      </c>
      <c r="K420" s="34" t="s">
        <v>263</v>
      </c>
      <c r="L420" s="34">
        <f>SUM(L418:L419)</f>
        <v>0</v>
      </c>
      <c r="M420" s="34">
        <f>SUM(M418:M419)</f>
        <v>0</v>
      </c>
    </row>
    <row r="421" spans="1:13">
      <c r="I421" s="133"/>
      <c r="J421" s="120"/>
      <c r="K421" s="120"/>
      <c r="L421" s="120"/>
      <c r="M421" s="119"/>
    </row>
    <row r="422" spans="1:13">
      <c r="I422" s="120"/>
      <c r="J422" s="121"/>
      <c r="K422" s="120"/>
      <c r="L422" s="120"/>
      <c r="M422" s="121"/>
    </row>
    <row r="425" spans="1:13">
      <c r="A425" s="261" t="s">
        <v>15</v>
      </c>
      <c r="B425" s="261"/>
      <c r="C425" s="261"/>
      <c r="D425" s="261"/>
      <c r="E425" s="261"/>
      <c r="F425" s="261"/>
      <c r="G425" s="261"/>
      <c r="H425" s="261"/>
      <c r="I425" s="261"/>
      <c r="J425" s="261"/>
      <c r="K425" s="261"/>
      <c r="L425" s="261"/>
      <c r="M425" s="261"/>
    </row>
    <row r="426" spans="1:13">
      <c r="A426" s="264" t="s">
        <v>1</v>
      </c>
      <c r="B426" s="266" t="s">
        <v>2</v>
      </c>
      <c r="C426" s="268" t="s">
        <v>3</v>
      </c>
      <c r="D426" s="269"/>
      <c r="E426" s="270" t="s">
        <v>4</v>
      </c>
      <c r="F426" s="271"/>
      <c r="G426" s="264" t="s">
        <v>5</v>
      </c>
      <c r="H426" s="262" t="s">
        <v>6</v>
      </c>
      <c r="I426" s="264" t="s">
        <v>7</v>
      </c>
      <c r="J426" s="264" t="s">
        <v>8</v>
      </c>
      <c r="K426" s="264" t="s">
        <v>9</v>
      </c>
      <c r="L426" s="264" t="s">
        <v>10</v>
      </c>
      <c r="M426" s="264" t="s">
        <v>11</v>
      </c>
    </row>
    <row r="427" spans="1:13" ht="30">
      <c r="A427" s="265"/>
      <c r="B427" s="267"/>
      <c r="C427" s="126" t="s">
        <v>12</v>
      </c>
      <c r="D427" s="126" t="s">
        <v>580</v>
      </c>
      <c r="E427" s="126" t="s">
        <v>12</v>
      </c>
      <c r="F427" s="126" t="s">
        <v>579</v>
      </c>
      <c r="G427" s="265"/>
      <c r="H427" s="263"/>
      <c r="I427" s="265"/>
      <c r="J427" s="265"/>
      <c r="K427" s="265"/>
      <c r="L427" s="265"/>
      <c r="M427" s="265"/>
    </row>
    <row r="428" spans="1:13">
      <c r="A428" s="10">
        <v>1</v>
      </c>
      <c r="B428" s="128">
        <v>2</v>
      </c>
      <c r="C428" s="12">
        <v>3</v>
      </c>
      <c r="D428" s="126">
        <v>4</v>
      </c>
      <c r="E428" s="14">
        <v>5</v>
      </c>
      <c r="F428" s="14">
        <v>6</v>
      </c>
      <c r="G428" s="126">
        <v>7</v>
      </c>
      <c r="H428" s="15">
        <v>8</v>
      </c>
      <c r="I428" s="127">
        <v>9</v>
      </c>
      <c r="J428" s="127">
        <v>10</v>
      </c>
      <c r="K428" s="127">
        <v>11</v>
      </c>
      <c r="L428" s="127">
        <v>12</v>
      </c>
      <c r="M428" s="127">
        <v>13</v>
      </c>
    </row>
    <row r="429" spans="1:13">
      <c r="A429" s="259" t="s">
        <v>576</v>
      </c>
      <c r="B429" s="259"/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</row>
    <row r="430" spans="1:13" ht="45">
      <c r="A430" s="28">
        <v>1</v>
      </c>
      <c r="B430" s="174" t="s">
        <v>478</v>
      </c>
      <c r="C430" s="175" t="s">
        <v>336</v>
      </c>
      <c r="D430" s="175" t="s">
        <v>337</v>
      </c>
      <c r="E430" s="30"/>
      <c r="F430" s="31"/>
      <c r="G430" s="204" t="s">
        <v>13</v>
      </c>
      <c r="H430" s="204">
        <v>1</v>
      </c>
      <c r="I430" s="68"/>
      <c r="J430" s="22">
        <f>H430*I430</f>
        <v>0</v>
      </c>
      <c r="K430" s="33"/>
      <c r="L430" s="24">
        <f t="shared" ref="L430" si="76">J430*K430</f>
        <v>0</v>
      </c>
      <c r="M430" s="25">
        <f t="shared" ref="M430" si="77">J430+L430</f>
        <v>0</v>
      </c>
    </row>
    <row r="431" spans="1:13" ht="45">
      <c r="A431" s="28">
        <v>2</v>
      </c>
      <c r="B431" s="174" t="s">
        <v>479</v>
      </c>
      <c r="C431" s="175" t="s">
        <v>338</v>
      </c>
      <c r="D431" s="175" t="s">
        <v>337</v>
      </c>
      <c r="E431" s="30"/>
      <c r="F431" s="31"/>
      <c r="G431" s="204" t="s">
        <v>256</v>
      </c>
      <c r="H431" s="204">
        <v>1</v>
      </c>
      <c r="I431" s="68"/>
      <c r="J431" s="22">
        <f t="shared" ref="J431:J432" si="78">H431*I431</f>
        <v>0</v>
      </c>
      <c r="K431" s="33"/>
      <c r="L431" s="24">
        <f t="shared" ref="L431:L432" si="79">J431*K431</f>
        <v>0</v>
      </c>
      <c r="M431" s="25">
        <f t="shared" ref="M431:M432" si="80">J431+L431</f>
        <v>0</v>
      </c>
    </row>
    <row r="432" spans="1:13" ht="61.5" customHeight="1" thickBot="1">
      <c r="A432" s="28">
        <v>3</v>
      </c>
      <c r="B432" s="174" t="s">
        <v>480</v>
      </c>
      <c r="C432" s="175" t="s">
        <v>339</v>
      </c>
      <c r="D432" s="175" t="s">
        <v>337</v>
      </c>
      <c r="E432" s="30"/>
      <c r="F432" s="31"/>
      <c r="G432" s="204" t="s">
        <v>330</v>
      </c>
      <c r="H432" s="204">
        <v>20</v>
      </c>
      <c r="I432" s="68"/>
      <c r="J432" s="22">
        <f t="shared" si="78"/>
        <v>0</v>
      </c>
      <c r="K432" s="33"/>
      <c r="L432" s="24">
        <f t="shared" si="79"/>
        <v>0</v>
      </c>
      <c r="M432" s="25">
        <f t="shared" si="80"/>
        <v>0</v>
      </c>
    </row>
    <row r="433" spans="1:14" ht="15.75" thickBot="1">
      <c r="A433" s="260" t="s">
        <v>506</v>
      </c>
      <c r="B433" s="260"/>
      <c r="C433" s="260"/>
      <c r="D433" s="260"/>
      <c r="E433" s="260"/>
      <c r="F433" s="260"/>
      <c r="G433" s="260"/>
      <c r="H433" s="260"/>
      <c r="I433" s="260"/>
      <c r="J433" s="34">
        <f>SUM(J430:J432)</f>
        <v>0</v>
      </c>
      <c r="K433" s="34" t="s">
        <v>263</v>
      </c>
      <c r="L433" s="34">
        <f>SUM(L430:L432)</f>
        <v>0</v>
      </c>
      <c r="M433" s="34">
        <f>SUM(M430:M432)</f>
        <v>0</v>
      </c>
    </row>
    <row r="434" spans="1:14">
      <c r="I434" s="133"/>
      <c r="J434" s="117"/>
      <c r="K434" s="116"/>
      <c r="L434" s="116"/>
      <c r="M434" s="116"/>
    </row>
    <row r="435" spans="1:14">
      <c r="I435" s="116"/>
      <c r="J435" s="118"/>
      <c r="K435" s="116"/>
      <c r="L435" s="116"/>
      <c r="M435" s="118"/>
    </row>
    <row r="439" spans="1:14" ht="4.5" customHeight="1"/>
    <row r="440" spans="1:14">
      <c r="A440" s="273" t="s">
        <v>15</v>
      </c>
      <c r="B440" s="273"/>
      <c r="C440" s="273"/>
      <c r="D440" s="273"/>
      <c r="E440" s="273"/>
      <c r="F440" s="273"/>
      <c r="G440" s="273"/>
      <c r="H440" s="273"/>
      <c r="I440" s="273"/>
      <c r="J440" s="273"/>
      <c r="K440" s="273"/>
      <c r="L440" s="273"/>
      <c r="M440" s="273"/>
      <c r="N440" s="55"/>
    </row>
    <row r="441" spans="1:14" ht="33.75" customHeight="1">
      <c r="A441" s="264" t="s">
        <v>1</v>
      </c>
      <c r="B441" s="266" t="s">
        <v>2</v>
      </c>
      <c r="C441" s="268" t="s">
        <v>3</v>
      </c>
      <c r="D441" s="269"/>
      <c r="E441" s="270" t="s">
        <v>4</v>
      </c>
      <c r="F441" s="271"/>
      <c r="G441" s="264" t="s">
        <v>5</v>
      </c>
      <c r="H441" s="262" t="s">
        <v>6</v>
      </c>
      <c r="I441" s="264" t="s">
        <v>7</v>
      </c>
      <c r="J441" s="264" t="s">
        <v>8</v>
      </c>
      <c r="K441" s="264" t="s">
        <v>9</v>
      </c>
      <c r="L441" s="264" t="s">
        <v>10</v>
      </c>
      <c r="M441" s="264" t="s">
        <v>11</v>
      </c>
      <c r="N441" s="55"/>
    </row>
    <row r="442" spans="1:14" ht="30">
      <c r="A442" s="265"/>
      <c r="B442" s="267"/>
      <c r="C442" s="126" t="s">
        <v>12</v>
      </c>
      <c r="D442" s="126" t="s">
        <v>579</v>
      </c>
      <c r="E442" s="126" t="s">
        <v>12</v>
      </c>
      <c r="F442" s="126" t="s">
        <v>579</v>
      </c>
      <c r="G442" s="265"/>
      <c r="H442" s="263"/>
      <c r="I442" s="265"/>
      <c r="J442" s="265"/>
      <c r="K442" s="265"/>
      <c r="L442" s="265"/>
      <c r="M442" s="265"/>
      <c r="N442" s="55"/>
    </row>
    <row r="443" spans="1:14">
      <c r="A443" s="58">
        <v>1</v>
      </c>
      <c r="B443" s="59">
        <v>2</v>
      </c>
      <c r="C443" s="60">
        <v>3</v>
      </c>
      <c r="D443" s="56">
        <v>4</v>
      </c>
      <c r="E443" s="57">
        <v>5</v>
      </c>
      <c r="F443" s="57">
        <v>6</v>
      </c>
      <c r="G443" s="56">
        <v>7</v>
      </c>
      <c r="H443" s="61">
        <v>8</v>
      </c>
      <c r="I443" s="129">
        <v>9</v>
      </c>
      <c r="J443" s="62">
        <v>10</v>
      </c>
      <c r="K443" s="62">
        <v>11</v>
      </c>
      <c r="L443" s="62">
        <v>12</v>
      </c>
      <c r="M443" s="62">
        <v>13</v>
      </c>
      <c r="N443" s="55"/>
    </row>
    <row r="444" spans="1:14">
      <c r="A444" s="274" t="s">
        <v>854</v>
      </c>
      <c r="B444" s="274"/>
      <c r="C444" s="274"/>
      <c r="D444" s="274"/>
      <c r="E444" s="274"/>
      <c r="F444" s="274"/>
      <c r="G444" s="274"/>
      <c r="H444" s="274"/>
      <c r="I444" s="274"/>
      <c r="J444" s="274"/>
      <c r="K444" s="274"/>
      <c r="L444" s="274"/>
      <c r="M444" s="274"/>
      <c r="N444" s="55"/>
    </row>
    <row r="445" spans="1:14" ht="60">
      <c r="A445" s="28">
        <v>1</v>
      </c>
      <c r="B445" s="83" t="s">
        <v>481</v>
      </c>
      <c r="C445" s="84">
        <v>18572</v>
      </c>
      <c r="D445" s="84" t="s">
        <v>324</v>
      </c>
      <c r="E445" s="30"/>
      <c r="F445" s="31"/>
      <c r="G445" s="84" t="s">
        <v>340</v>
      </c>
      <c r="H445" s="84">
        <v>10</v>
      </c>
      <c r="I445" s="82"/>
      <c r="J445" s="63">
        <f>H445*I445</f>
        <v>0</v>
      </c>
      <c r="K445" s="64"/>
      <c r="L445" s="65">
        <f t="shared" ref="L445:L453" si="81">J445*K445</f>
        <v>0</v>
      </c>
      <c r="M445" s="66">
        <f t="shared" ref="M445:M453" si="82">J445+L445</f>
        <v>0</v>
      </c>
      <c r="N445" s="55"/>
    </row>
    <row r="446" spans="1:14" ht="60">
      <c r="A446" s="28">
        <v>2</v>
      </c>
      <c r="B446" s="83" t="s">
        <v>482</v>
      </c>
      <c r="C446" s="84">
        <v>30312868</v>
      </c>
      <c r="D446" s="84" t="s">
        <v>324</v>
      </c>
      <c r="E446" s="30"/>
      <c r="F446" s="31"/>
      <c r="G446" s="84" t="s">
        <v>341</v>
      </c>
      <c r="H446" s="84">
        <v>40</v>
      </c>
      <c r="I446" s="82"/>
      <c r="J446" s="63">
        <f t="shared" ref="J446:J452" si="83">H446*I446</f>
        <v>0</v>
      </c>
      <c r="K446" s="64"/>
      <c r="L446" s="65">
        <f t="shared" ref="L446:L452" si="84">J446*K446</f>
        <v>0</v>
      </c>
      <c r="M446" s="66">
        <f t="shared" ref="M446:M452" si="85">J446+L446</f>
        <v>0</v>
      </c>
      <c r="N446" s="55"/>
    </row>
    <row r="447" spans="1:14" ht="63.75" customHeight="1">
      <c r="A447" s="28">
        <v>3</v>
      </c>
      <c r="B447" s="88" t="s">
        <v>501</v>
      </c>
      <c r="C447" s="86">
        <v>51343101</v>
      </c>
      <c r="D447" s="86" t="s">
        <v>324</v>
      </c>
      <c r="E447" s="30"/>
      <c r="F447" s="31"/>
      <c r="G447" s="86" t="s">
        <v>342</v>
      </c>
      <c r="H447" s="89">
        <v>1</v>
      </c>
      <c r="I447" s="82"/>
      <c r="J447" s="63">
        <f t="shared" si="83"/>
        <v>0</v>
      </c>
      <c r="K447" s="64"/>
      <c r="L447" s="65">
        <f t="shared" si="84"/>
        <v>0</v>
      </c>
      <c r="M447" s="66">
        <f t="shared" si="85"/>
        <v>0</v>
      </c>
      <c r="N447" s="55"/>
    </row>
    <row r="448" spans="1:14" ht="89.25" customHeight="1">
      <c r="A448" s="28">
        <v>4</v>
      </c>
      <c r="B448" s="90" t="s">
        <v>322</v>
      </c>
      <c r="C448" s="84">
        <v>285130275</v>
      </c>
      <c r="D448" s="91" t="s">
        <v>323</v>
      </c>
      <c r="E448" s="30"/>
      <c r="F448" s="31"/>
      <c r="G448" s="86" t="s">
        <v>342</v>
      </c>
      <c r="H448" s="89">
        <v>1</v>
      </c>
      <c r="I448" s="82"/>
      <c r="J448" s="63">
        <f t="shared" si="83"/>
        <v>0</v>
      </c>
      <c r="K448" s="64"/>
      <c r="L448" s="65">
        <f t="shared" si="84"/>
        <v>0</v>
      </c>
      <c r="M448" s="66">
        <f t="shared" si="85"/>
        <v>0</v>
      </c>
      <c r="N448" s="55"/>
    </row>
    <row r="449" spans="1:14" ht="60">
      <c r="A449" s="28">
        <v>5</v>
      </c>
      <c r="B449" s="92" t="s">
        <v>431</v>
      </c>
      <c r="C449" s="86" t="s">
        <v>432</v>
      </c>
      <c r="D449" s="93" t="s">
        <v>324</v>
      </c>
      <c r="E449" s="30"/>
      <c r="F449" s="31"/>
      <c r="G449" s="94" t="s">
        <v>13</v>
      </c>
      <c r="H449" s="95">
        <v>1</v>
      </c>
      <c r="I449" s="82"/>
      <c r="J449" s="63">
        <f t="shared" si="83"/>
        <v>0</v>
      </c>
      <c r="K449" s="64"/>
      <c r="L449" s="65">
        <f t="shared" si="84"/>
        <v>0</v>
      </c>
      <c r="M449" s="66">
        <f t="shared" si="85"/>
        <v>0</v>
      </c>
      <c r="N449" s="67"/>
    </row>
    <row r="450" spans="1:14" ht="63" customHeight="1">
      <c r="A450" s="28">
        <v>6</v>
      </c>
      <c r="B450" s="92" t="s">
        <v>433</v>
      </c>
      <c r="C450" s="86" t="s">
        <v>434</v>
      </c>
      <c r="D450" s="93" t="s">
        <v>324</v>
      </c>
      <c r="E450" s="30"/>
      <c r="F450" s="31"/>
      <c r="G450" s="94" t="s">
        <v>13</v>
      </c>
      <c r="H450" s="96">
        <v>1</v>
      </c>
      <c r="I450" s="82"/>
      <c r="J450" s="63">
        <f t="shared" si="83"/>
        <v>0</v>
      </c>
      <c r="K450" s="64"/>
      <c r="L450" s="65">
        <f t="shared" si="84"/>
        <v>0</v>
      </c>
      <c r="M450" s="66">
        <f t="shared" si="85"/>
        <v>0</v>
      </c>
      <c r="N450" s="67"/>
    </row>
    <row r="451" spans="1:14" ht="60">
      <c r="A451" s="28">
        <v>7</v>
      </c>
      <c r="B451" s="87" t="s">
        <v>435</v>
      </c>
      <c r="C451" s="86" t="s">
        <v>436</v>
      </c>
      <c r="D451" s="93" t="s">
        <v>324</v>
      </c>
      <c r="E451" s="30"/>
      <c r="F451" s="31"/>
      <c r="G451" s="94" t="s">
        <v>13</v>
      </c>
      <c r="H451" s="97">
        <v>1</v>
      </c>
      <c r="I451" s="82"/>
      <c r="J451" s="63">
        <f t="shared" si="83"/>
        <v>0</v>
      </c>
      <c r="K451" s="64"/>
      <c r="L451" s="65">
        <f t="shared" si="84"/>
        <v>0</v>
      </c>
      <c r="M451" s="66">
        <f t="shared" si="85"/>
        <v>0</v>
      </c>
      <c r="N451" s="67"/>
    </row>
    <row r="452" spans="1:14" ht="45">
      <c r="A452" s="28">
        <v>8</v>
      </c>
      <c r="B452" s="87" t="s">
        <v>437</v>
      </c>
      <c r="C452" s="86" t="s">
        <v>438</v>
      </c>
      <c r="D452" s="93" t="s">
        <v>324</v>
      </c>
      <c r="E452" s="30"/>
      <c r="F452" s="31"/>
      <c r="G452" s="94" t="s">
        <v>13</v>
      </c>
      <c r="H452" s="97">
        <v>1</v>
      </c>
      <c r="I452" s="82"/>
      <c r="J452" s="63">
        <f t="shared" si="83"/>
        <v>0</v>
      </c>
      <c r="K452" s="64"/>
      <c r="L452" s="65">
        <f t="shared" si="84"/>
        <v>0</v>
      </c>
      <c r="M452" s="66">
        <f t="shared" si="85"/>
        <v>0</v>
      </c>
      <c r="N452" s="67"/>
    </row>
    <row r="453" spans="1:14" ht="159" customHeight="1" thickBot="1">
      <c r="A453" s="28">
        <v>9</v>
      </c>
      <c r="B453" s="98" t="s">
        <v>452</v>
      </c>
      <c r="C453" s="99">
        <v>51340242</v>
      </c>
      <c r="D453" s="100" t="s">
        <v>324</v>
      </c>
      <c r="E453" s="30"/>
      <c r="F453" s="31"/>
      <c r="G453" s="86" t="s">
        <v>13</v>
      </c>
      <c r="H453" s="89">
        <v>1</v>
      </c>
      <c r="I453" s="82"/>
      <c r="J453" s="63">
        <f t="shared" ref="J453" si="86">H453*I453</f>
        <v>0</v>
      </c>
      <c r="K453" s="64"/>
      <c r="L453" s="65">
        <f t="shared" si="81"/>
        <v>0</v>
      </c>
      <c r="M453" s="66">
        <f t="shared" si="82"/>
        <v>0</v>
      </c>
      <c r="N453" s="69"/>
    </row>
    <row r="454" spans="1:14" ht="15.75" thickBot="1">
      <c r="A454" s="260" t="s">
        <v>507</v>
      </c>
      <c r="B454" s="260"/>
      <c r="C454" s="260"/>
      <c r="D454" s="260"/>
      <c r="E454" s="260"/>
      <c r="F454" s="260"/>
      <c r="G454" s="260"/>
      <c r="H454" s="260"/>
      <c r="I454" s="260"/>
      <c r="J454" s="34">
        <f>SUM(J445:J453)</f>
        <v>0</v>
      </c>
      <c r="K454" s="34" t="s">
        <v>263</v>
      </c>
      <c r="L454" s="34">
        <f>SUM(L445:L453)</f>
        <v>0</v>
      </c>
      <c r="M454" s="34">
        <f>SUM(M445:M453)</f>
        <v>0</v>
      </c>
      <c r="N454" s="55"/>
    </row>
    <row r="455" spans="1:14">
      <c r="I455" s="133"/>
      <c r="J455" s="117"/>
      <c r="K455" s="116"/>
      <c r="L455" s="116"/>
      <c r="M455" s="117"/>
    </row>
    <row r="456" spans="1:14">
      <c r="I456" s="116"/>
      <c r="J456" s="118"/>
      <c r="K456" s="116"/>
      <c r="L456" s="116"/>
      <c r="M456" s="118"/>
    </row>
    <row r="461" spans="1:14">
      <c r="A461" s="261" t="s">
        <v>15</v>
      </c>
      <c r="B461" s="261"/>
      <c r="C461" s="261"/>
      <c r="D461" s="261"/>
      <c r="E461" s="261"/>
      <c r="F461" s="261"/>
      <c r="G461" s="261"/>
      <c r="H461" s="261"/>
      <c r="I461" s="261"/>
      <c r="J461" s="261"/>
      <c r="K461" s="261"/>
      <c r="L461" s="261"/>
      <c r="M461" s="261"/>
    </row>
    <row r="462" spans="1:14">
      <c r="A462" s="264" t="s">
        <v>1</v>
      </c>
      <c r="B462" s="266" t="s">
        <v>2</v>
      </c>
      <c r="C462" s="268" t="s">
        <v>3</v>
      </c>
      <c r="D462" s="269"/>
      <c r="E462" s="270" t="s">
        <v>4</v>
      </c>
      <c r="F462" s="271"/>
      <c r="G462" s="264" t="s">
        <v>5</v>
      </c>
      <c r="H462" s="262" t="s">
        <v>6</v>
      </c>
      <c r="I462" s="264" t="s">
        <v>7</v>
      </c>
      <c r="J462" s="264" t="s">
        <v>8</v>
      </c>
      <c r="K462" s="264" t="s">
        <v>9</v>
      </c>
      <c r="L462" s="264" t="s">
        <v>10</v>
      </c>
      <c r="M462" s="264" t="s">
        <v>11</v>
      </c>
    </row>
    <row r="463" spans="1:14" ht="30">
      <c r="A463" s="265"/>
      <c r="B463" s="267"/>
      <c r="C463" s="47" t="s">
        <v>12</v>
      </c>
      <c r="D463" s="47" t="s">
        <v>579</v>
      </c>
      <c r="E463" s="47" t="s">
        <v>12</v>
      </c>
      <c r="F463" s="122" t="s">
        <v>579</v>
      </c>
      <c r="G463" s="265"/>
      <c r="H463" s="263"/>
      <c r="I463" s="265"/>
      <c r="J463" s="265"/>
      <c r="K463" s="265"/>
      <c r="L463" s="265"/>
      <c r="M463" s="265"/>
    </row>
    <row r="464" spans="1:14">
      <c r="A464" s="10">
        <v>1</v>
      </c>
      <c r="B464" s="49">
        <v>2</v>
      </c>
      <c r="C464" s="12">
        <v>3</v>
      </c>
      <c r="D464" s="47">
        <v>4</v>
      </c>
      <c r="E464" s="14">
        <v>5</v>
      </c>
      <c r="F464" s="14">
        <v>6</v>
      </c>
      <c r="G464" s="47">
        <v>7</v>
      </c>
      <c r="H464" s="15">
        <v>8</v>
      </c>
      <c r="I464" s="127">
        <v>9</v>
      </c>
      <c r="J464" s="48">
        <v>10</v>
      </c>
      <c r="K464" s="48">
        <v>11</v>
      </c>
      <c r="L464" s="48">
        <v>12</v>
      </c>
      <c r="M464" s="48">
        <v>13</v>
      </c>
    </row>
    <row r="465" spans="1:15">
      <c r="A465" s="259" t="s">
        <v>855</v>
      </c>
      <c r="B465" s="259"/>
      <c r="C465" s="259"/>
      <c r="D465" s="259"/>
      <c r="E465" s="259"/>
      <c r="F465" s="259"/>
      <c r="G465" s="259"/>
      <c r="H465" s="259"/>
      <c r="I465" s="259"/>
      <c r="J465" s="259"/>
      <c r="K465" s="259"/>
      <c r="L465" s="259"/>
      <c r="M465" s="259"/>
    </row>
    <row r="466" spans="1:15" ht="30">
      <c r="A466" s="28">
        <v>1</v>
      </c>
      <c r="B466" s="250" t="s">
        <v>544</v>
      </c>
      <c r="C466" s="251" t="s">
        <v>545</v>
      </c>
      <c r="D466" s="80" t="s">
        <v>381</v>
      </c>
      <c r="E466" s="30"/>
      <c r="F466" s="31"/>
      <c r="G466" s="17" t="s">
        <v>342</v>
      </c>
      <c r="H466" s="17">
        <v>1</v>
      </c>
      <c r="I466" s="68"/>
      <c r="J466" s="22">
        <f t="shared" ref="J466:J475" si="87">H466*I466</f>
        <v>0</v>
      </c>
      <c r="K466" s="33"/>
      <c r="L466" s="24">
        <f t="shared" ref="L466:L475" si="88">J466*K466</f>
        <v>0</v>
      </c>
      <c r="M466" s="25">
        <f t="shared" ref="M466:M475" si="89">J466+L466</f>
        <v>0</v>
      </c>
      <c r="N466" s="50"/>
    </row>
    <row r="467" spans="1:15" ht="30">
      <c r="A467" s="28">
        <v>2</v>
      </c>
      <c r="B467" s="250" t="s">
        <v>546</v>
      </c>
      <c r="C467" s="17" t="s">
        <v>547</v>
      </c>
      <c r="D467" s="80" t="s">
        <v>381</v>
      </c>
      <c r="E467" s="30"/>
      <c r="F467" s="31"/>
      <c r="G467" s="17" t="s">
        <v>342</v>
      </c>
      <c r="H467" s="17">
        <v>1</v>
      </c>
      <c r="I467" s="68"/>
      <c r="J467" s="22">
        <f t="shared" si="87"/>
        <v>0</v>
      </c>
      <c r="K467" s="33"/>
      <c r="L467" s="24">
        <f t="shared" si="88"/>
        <v>0</v>
      </c>
      <c r="M467" s="25">
        <f t="shared" si="89"/>
        <v>0</v>
      </c>
      <c r="N467" s="50"/>
    </row>
    <row r="468" spans="1:15" ht="45">
      <c r="A468" s="28">
        <v>3</v>
      </c>
      <c r="B468" s="250" t="s">
        <v>548</v>
      </c>
      <c r="C468" s="252">
        <v>842312051511</v>
      </c>
      <c r="D468" s="80" t="s">
        <v>381</v>
      </c>
      <c r="E468" s="30"/>
      <c r="F468" s="31"/>
      <c r="G468" s="17" t="s">
        <v>256</v>
      </c>
      <c r="H468" s="17">
        <v>1</v>
      </c>
      <c r="I468" s="68"/>
      <c r="J468" s="22">
        <f t="shared" si="87"/>
        <v>0</v>
      </c>
      <c r="K468" s="33"/>
      <c r="L468" s="24">
        <f t="shared" si="88"/>
        <v>0</v>
      </c>
      <c r="M468" s="25">
        <f t="shared" si="89"/>
        <v>0</v>
      </c>
      <c r="N468" s="50"/>
    </row>
    <row r="469" spans="1:15" ht="45">
      <c r="A469" s="28">
        <v>4</v>
      </c>
      <c r="B469" s="253" t="s">
        <v>549</v>
      </c>
      <c r="C469" s="254">
        <v>842312051521</v>
      </c>
      <c r="D469" s="248" t="s">
        <v>381</v>
      </c>
      <c r="E469" s="30"/>
      <c r="F469" s="31"/>
      <c r="G469" s="17" t="s">
        <v>256</v>
      </c>
      <c r="H469" s="17">
        <v>1</v>
      </c>
      <c r="I469" s="68"/>
      <c r="J469" s="22">
        <f t="shared" si="87"/>
        <v>0</v>
      </c>
      <c r="K469" s="33"/>
      <c r="L469" s="24">
        <f t="shared" si="88"/>
        <v>0</v>
      </c>
      <c r="M469" s="25">
        <f t="shared" si="89"/>
        <v>0</v>
      </c>
      <c r="N469" s="50"/>
    </row>
    <row r="470" spans="1:15" ht="47.25">
      <c r="A470" s="28">
        <v>5</v>
      </c>
      <c r="B470" s="255" t="s">
        <v>550</v>
      </c>
      <c r="C470" s="252">
        <v>842312051431</v>
      </c>
      <c r="D470" s="80" t="s">
        <v>381</v>
      </c>
      <c r="E470" s="30"/>
      <c r="F470" s="31"/>
      <c r="G470" s="17" t="s">
        <v>342</v>
      </c>
      <c r="H470" s="17">
        <v>1</v>
      </c>
      <c r="I470" s="68"/>
      <c r="J470" s="22">
        <f t="shared" si="87"/>
        <v>0</v>
      </c>
      <c r="K470" s="33"/>
      <c r="L470" s="24">
        <f t="shared" si="88"/>
        <v>0</v>
      </c>
      <c r="M470" s="25">
        <f t="shared" si="89"/>
        <v>0</v>
      </c>
      <c r="N470" s="50"/>
    </row>
    <row r="471" spans="1:15" ht="47.25">
      <c r="A471" s="28">
        <v>6</v>
      </c>
      <c r="B471" s="255" t="s">
        <v>551</v>
      </c>
      <c r="C471" s="252">
        <v>842312051471</v>
      </c>
      <c r="D471" s="80" t="s">
        <v>381</v>
      </c>
      <c r="E471" s="30"/>
      <c r="F471" s="31"/>
      <c r="G471" s="17" t="s">
        <v>342</v>
      </c>
      <c r="H471" s="17">
        <v>1</v>
      </c>
      <c r="I471" s="68"/>
      <c r="J471" s="22">
        <f t="shared" si="87"/>
        <v>0</v>
      </c>
      <c r="K471" s="33"/>
      <c r="L471" s="24">
        <f t="shared" si="88"/>
        <v>0</v>
      </c>
      <c r="M471" s="25">
        <f t="shared" si="89"/>
        <v>0</v>
      </c>
      <c r="N471" s="50"/>
    </row>
    <row r="472" spans="1:15" ht="45">
      <c r="A472" s="28">
        <v>7</v>
      </c>
      <c r="B472" s="18" t="s">
        <v>553</v>
      </c>
      <c r="C472" s="17" t="s">
        <v>552</v>
      </c>
      <c r="D472" s="80" t="s">
        <v>381</v>
      </c>
      <c r="E472" s="30"/>
      <c r="F472" s="31"/>
      <c r="G472" s="17" t="s">
        <v>342</v>
      </c>
      <c r="H472" s="17">
        <v>1</v>
      </c>
      <c r="I472" s="68"/>
      <c r="J472" s="22">
        <f t="shared" si="87"/>
        <v>0</v>
      </c>
      <c r="K472" s="33"/>
      <c r="L472" s="24">
        <f t="shared" si="88"/>
        <v>0</v>
      </c>
      <c r="M472" s="25">
        <f t="shared" si="89"/>
        <v>0</v>
      </c>
      <c r="N472" s="50"/>
    </row>
    <row r="473" spans="1:15" ht="45">
      <c r="A473" s="28">
        <v>8</v>
      </c>
      <c r="B473" s="232" t="s">
        <v>554</v>
      </c>
      <c r="C473" s="252">
        <v>942339030191</v>
      </c>
      <c r="D473" s="80" t="s">
        <v>381</v>
      </c>
      <c r="E473" s="30"/>
      <c r="F473" s="31"/>
      <c r="G473" s="17" t="s">
        <v>342</v>
      </c>
      <c r="H473" s="17">
        <v>1</v>
      </c>
      <c r="I473" s="68"/>
      <c r="J473" s="22">
        <f t="shared" si="87"/>
        <v>0</v>
      </c>
      <c r="K473" s="33"/>
      <c r="L473" s="24">
        <f t="shared" si="88"/>
        <v>0</v>
      </c>
      <c r="M473" s="25">
        <f t="shared" si="89"/>
        <v>0</v>
      </c>
      <c r="N473" s="50"/>
    </row>
    <row r="474" spans="1:15" ht="45">
      <c r="A474" s="28">
        <v>9</v>
      </c>
      <c r="B474" s="232" t="s">
        <v>555</v>
      </c>
      <c r="C474" s="252">
        <v>942339030201</v>
      </c>
      <c r="D474" s="80" t="s">
        <v>381</v>
      </c>
      <c r="E474" s="30"/>
      <c r="F474" s="31"/>
      <c r="G474" s="17" t="s">
        <v>342</v>
      </c>
      <c r="H474" s="17">
        <v>1</v>
      </c>
      <c r="I474" s="68"/>
      <c r="J474" s="22">
        <f t="shared" si="87"/>
        <v>0</v>
      </c>
      <c r="K474" s="33"/>
      <c r="L474" s="24">
        <f t="shared" si="88"/>
        <v>0</v>
      </c>
      <c r="M474" s="25">
        <f t="shared" si="89"/>
        <v>0</v>
      </c>
      <c r="N474" s="50"/>
      <c r="O474" s="50"/>
    </row>
    <row r="475" spans="1:15" s="52" customFormat="1" ht="45.75" thickBot="1">
      <c r="A475" s="28">
        <v>10</v>
      </c>
      <c r="B475" s="232" t="s">
        <v>556</v>
      </c>
      <c r="C475" s="252">
        <v>942339030121</v>
      </c>
      <c r="D475" s="80" t="s">
        <v>381</v>
      </c>
      <c r="E475" s="30"/>
      <c r="F475" s="31"/>
      <c r="G475" s="17" t="s">
        <v>342</v>
      </c>
      <c r="H475" s="17">
        <v>1</v>
      </c>
      <c r="I475" s="68"/>
      <c r="J475" s="22">
        <f t="shared" si="87"/>
        <v>0</v>
      </c>
      <c r="K475" s="33"/>
      <c r="L475" s="24">
        <f t="shared" si="88"/>
        <v>0</v>
      </c>
      <c r="M475" s="25">
        <f t="shared" si="89"/>
        <v>0</v>
      </c>
      <c r="N475" s="50"/>
    </row>
    <row r="476" spans="1:15" ht="15.75" thickBot="1">
      <c r="A476" s="260" t="s">
        <v>508</v>
      </c>
      <c r="B476" s="260"/>
      <c r="C476" s="260"/>
      <c r="D476" s="260"/>
      <c r="E476" s="260"/>
      <c r="F476" s="260"/>
      <c r="G476" s="260"/>
      <c r="H476" s="260"/>
      <c r="I476" s="260"/>
      <c r="J476" s="34">
        <f>SUM(J466:J475)</f>
        <v>0</v>
      </c>
      <c r="K476" s="34" t="s">
        <v>263</v>
      </c>
      <c r="L476" s="34">
        <f>SUM(L466:L475)</f>
        <v>0</v>
      </c>
      <c r="M476" s="34">
        <f>SUM(M466:M475)</f>
        <v>0</v>
      </c>
    </row>
    <row r="477" spans="1:15">
      <c r="I477" s="133"/>
      <c r="J477" s="117"/>
      <c r="K477" s="116"/>
      <c r="L477" s="116"/>
      <c r="M477" s="117"/>
    </row>
    <row r="478" spans="1:15">
      <c r="I478" s="116"/>
      <c r="J478" s="118"/>
      <c r="K478" s="116"/>
      <c r="L478" s="116"/>
      <c r="M478" s="118"/>
    </row>
    <row r="483" spans="1:14">
      <c r="A483" s="261" t="s">
        <v>15</v>
      </c>
      <c r="B483" s="261"/>
      <c r="C483" s="261"/>
      <c r="D483" s="261"/>
      <c r="E483" s="261"/>
      <c r="F483" s="261"/>
      <c r="G483" s="261"/>
      <c r="H483" s="261"/>
      <c r="I483" s="261"/>
      <c r="J483" s="261"/>
      <c r="K483" s="261"/>
      <c r="L483" s="261"/>
      <c r="M483" s="261"/>
    </row>
    <row r="484" spans="1:14">
      <c r="A484" s="264" t="s">
        <v>1</v>
      </c>
      <c r="B484" s="266" t="s">
        <v>2</v>
      </c>
      <c r="C484" s="268" t="s">
        <v>3</v>
      </c>
      <c r="D484" s="269"/>
      <c r="E484" s="270" t="s">
        <v>4</v>
      </c>
      <c r="F484" s="271"/>
      <c r="G484" s="264" t="s">
        <v>5</v>
      </c>
      <c r="H484" s="262" t="s">
        <v>6</v>
      </c>
      <c r="I484" s="264" t="s">
        <v>7</v>
      </c>
      <c r="J484" s="264" t="s">
        <v>8</v>
      </c>
      <c r="K484" s="264" t="s">
        <v>9</v>
      </c>
      <c r="L484" s="264" t="s">
        <v>10</v>
      </c>
      <c r="M484" s="264" t="s">
        <v>11</v>
      </c>
    </row>
    <row r="485" spans="1:14" ht="30">
      <c r="A485" s="265"/>
      <c r="B485" s="267"/>
      <c r="C485" s="47" t="s">
        <v>12</v>
      </c>
      <c r="D485" s="47" t="s">
        <v>579</v>
      </c>
      <c r="E485" s="47" t="s">
        <v>12</v>
      </c>
      <c r="F485" s="122" t="s">
        <v>579</v>
      </c>
      <c r="G485" s="265"/>
      <c r="H485" s="263"/>
      <c r="I485" s="265"/>
      <c r="J485" s="265"/>
      <c r="K485" s="265"/>
      <c r="L485" s="265"/>
      <c r="M485" s="265"/>
    </row>
    <row r="486" spans="1:14">
      <c r="A486" s="10">
        <v>1</v>
      </c>
      <c r="B486" s="49">
        <v>2</v>
      </c>
      <c r="C486" s="12">
        <v>3</v>
      </c>
      <c r="D486" s="47">
        <v>4</v>
      </c>
      <c r="E486" s="14">
        <v>5</v>
      </c>
      <c r="F486" s="14">
        <v>6</v>
      </c>
      <c r="G486" s="47">
        <v>7</v>
      </c>
      <c r="H486" s="15">
        <v>8</v>
      </c>
      <c r="I486" s="127">
        <v>9</v>
      </c>
      <c r="J486" s="48">
        <v>10</v>
      </c>
      <c r="K486" s="48">
        <v>11</v>
      </c>
      <c r="L486" s="48">
        <v>12</v>
      </c>
      <c r="M486" s="48">
        <v>13</v>
      </c>
    </row>
    <row r="487" spans="1:14">
      <c r="A487" s="259" t="s">
        <v>851</v>
      </c>
      <c r="B487" s="259"/>
      <c r="C487" s="259"/>
      <c r="D487" s="259"/>
      <c r="E487" s="259"/>
      <c r="F487" s="259"/>
      <c r="G487" s="259"/>
      <c r="H487" s="259"/>
      <c r="I487" s="259"/>
      <c r="J487" s="259"/>
      <c r="K487" s="259"/>
      <c r="L487" s="259"/>
      <c r="M487" s="259"/>
    </row>
    <row r="488" spans="1:14" ht="45">
      <c r="A488" s="28">
        <v>1</v>
      </c>
      <c r="B488" s="150" t="s">
        <v>485</v>
      </c>
      <c r="C488" s="1" t="s">
        <v>348</v>
      </c>
      <c r="D488" s="2" t="s">
        <v>265</v>
      </c>
      <c r="E488" s="30"/>
      <c r="F488" s="31"/>
      <c r="G488" s="1" t="s">
        <v>13</v>
      </c>
      <c r="H488" s="1">
        <v>2</v>
      </c>
      <c r="I488" s="68"/>
      <c r="J488" s="22">
        <f>H488*I488</f>
        <v>0</v>
      </c>
      <c r="K488" s="33"/>
      <c r="L488" s="24">
        <f t="shared" ref="L488" si="90">J488*K488</f>
        <v>0</v>
      </c>
      <c r="M488" s="25">
        <f t="shared" ref="M488" si="91">J488+L488</f>
        <v>0</v>
      </c>
    </row>
    <row r="489" spans="1:14" ht="60">
      <c r="A489" s="28">
        <v>2</v>
      </c>
      <c r="B489" s="150" t="s">
        <v>486</v>
      </c>
      <c r="C489" s="1" t="s">
        <v>349</v>
      </c>
      <c r="D489" s="2" t="s">
        <v>265</v>
      </c>
      <c r="E489" s="30"/>
      <c r="F489" s="31"/>
      <c r="G489" s="1" t="s">
        <v>13</v>
      </c>
      <c r="H489" s="1">
        <v>1</v>
      </c>
      <c r="I489" s="68"/>
      <c r="J489" s="22">
        <f t="shared" ref="J489:J498" si="92">H489*I489</f>
        <v>0</v>
      </c>
      <c r="K489" s="33"/>
      <c r="L489" s="24">
        <f t="shared" ref="L489:L498" si="93">J489*K489</f>
        <v>0</v>
      </c>
      <c r="M489" s="25">
        <f t="shared" ref="M489:M498" si="94">J489+L489</f>
        <v>0</v>
      </c>
    </row>
    <row r="490" spans="1:14" ht="45">
      <c r="A490" s="28">
        <v>3</v>
      </c>
      <c r="B490" s="150" t="s">
        <v>487</v>
      </c>
      <c r="C490" s="1" t="s">
        <v>350</v>
      </c>
      <c r="D490" s="2" t="s">
        <v>265</v>
      </c>
      <c r="E490" s="30"/>
      <c r="F490" s="31"/>
      <c r="G490" s="1" t="s">
        <v>342</v>
      </c>
      <c r="H490" s="1">
        <v>1</v>
      </c>
      <c r="I490" s="68"/>
      <c r="J490" s="22">
        <f t="shared" si="92"/>
        <v>0</v>
      </c>
      <c r="K490" s="33"/>
      <c r="L490" s="24">
        <f t="shared" si="93"/>
        <v>0</v>
      </c>
      <c r="M490" s="25">
        <f t="shared" si="94"/>
        <v>0</v>
      </c>
    </row>
    <row r="491" spans="1:14" ht="45">
      <c r="A491" s="28">
        <v>4</v>
      </c>
      <c r="B491" s="150" t="s">
        <v>488</v>
      </c>
      <c r="C491" s="1" t="s">
        <v>351</v>
      </c>
      <c r="D491" s="2" t="s">
        <v>265</v>
      </c>
      <c r="E491" s="30"/>
      <c r="F491" s="31"/>
      <c r="G491" s="1" t="s">
        <v>13</v>
      </c>
      <c r="H491" s="1">
        <v>1</v>
      </c>
      <c r="I491" s="68"/>
      <c r="J491" s="22">
        <f t="shared" si="92"/>
        <v>0</v>
      </c>
      <c r="K491" s="33"/>
      <c r="L491" s="24">
        <f t="shared" si="93"/>
        <v>0</v>
      </c>
      <c r="M491" s="25">
        <f t="shared" si="94"/>
        <v>0</v>
      </c>
    </row>
    <row r="492" spans="1:14" ht="45">
      <c r="A492" s="28">
        <v>5</v>
      </c>
      <c r="B492" s="40" t="s">
        <v>364</v>
      </c>
      <c r="C492" s="151">
        <v>842312051971</v>
      </c>
      <c r="D492" s="3" t="s">
        <v>265</v>
      </c>
      <c r="E492" s="30"/>
      <c r="F492" s="31"/>
      <c r="G492" s="3" t="s">
        <v>13</v>
      </c>
      <c r="H492" s="161">
        <v>1</v>
      </c>
      <c r="I492" s="68"/>
      <c r="J492" s="22">
        <f t="shared" si="92"/>
        <v>0</v>
      </c>
      <c r="K492" s="33"/>
      <c r="L492" s="24">
        <f t="shared" si="93"/>
        <v>0</v>
      </c>
      <c r="M492" s="25">
        <f t="shared" si="94"/>
        <v>0</v>
      </c>
      <c r="N492" s="50"/>
    </row>
    <row r="493" spans="1:14" ht="45">
      <c r="A493" s="28">
        <v>6</v>
      </c>
      <c r="B493" s="40" t="s">
        <v>368</v>
      </c>
      <c r="C493" s="152" t="s">
        <v>369</v>
      </c>
      <c r="D493" s="3" t="s">
        <v>265</v>
      </c>
      <c r="E493" s="30"/>
      <c r="F493" s="31"/>
      <c r="G493" s="3" t="s">
        <v>13</v>
      </c>
      <c r="H493" s="3">
        <v>1</v>
      </c>
      <c r="I493" s="68"/>
      <c r="J493" s="22">
        <f t="shared" si="92"/>
        <v>0</v>
      </c>
      <c r="K493" s="33"/>
      <c r="L493" s="24">
        <f t="shared" si="93"/>
        <v>0</v>
      </c>
      <c r="M493" s="25">
        <f t="shared" si="94"/>
        <v>0</v>
      </c>
      <c r="N493" s="50"/>
    </row>
    <row r="494" spans="1:14" ht="45">
      <c r="A494" s="28">
        <v>7</v>
      </c>
      <c r="B494" s="40" t="s">
        <v>370</v>
      </c>
      <c r="C494" s="153" t="s">
        <v>371</v>
      </c>
      <c r="D494" s="3" t="s">
        <v>265</v>
      </c>
      <c r="E494" s="30"/>
      <c r="F494" s="31"/>
      <c r="G494" s="3" t="s">
        <v>13</v>
      </c>
      <c r="H494" s="162">
        <v>1</v>
      </c>
      <c r="I494" s="68"/>
      <c r="J494" s="22">
        <f t="shared" si="92"/>
        <v>0</v>
      </c>
      <c r="K494" s="33"/>
      <c r="L494" s="24">
        <f t="shared" si="93"/>
        <v>0</v>
      </c>
      <c r="M494" s="25">
        <f t="shared" si="94"/>
        <v>0</v>
      </c>
      <c r="N494" s="50"/>
    </row>
    <row r="495" spans="1:14" ht="45">
      <c r="A495" s="28">
        <v>8</v>
      </c>
      <c r="B495" s="40" t="s">
        <v>372</v>
      </c>
      <c r="C495" s="154" t="s">
        <v>373</v>
      </c>
      <c r="D495" s="3" t="s">
        <v>265</v>
      </c>
      <c r="E495" s="30"/>
      <c r="F495" s="31"/>
      <c r="G495" s="3" t="s">
        <v>256</v>
      </c>
      <c r="H495" s="162">
        <v>1</v>
      </c>
      <c r="I495" s="68"/>
      <c r="J495" s="22">
        <f t="shared" si="92"/>
        <v>0</v>
      </c>
      <c r="K495" s="33"/>
      <c r="L495" s="24">
        <f t="shared" si="93"/>
        <v>0</v>
      </c>
      <c r="M495" s="25">
        <f t="shared" si="94"/>
        <v>0</v>
      </c>
      <c r="N495" s="50"/>
    </row>
    <row r="496" spans="1:14" ht="45">
      <c r="A496" s="28">
        <v>9</v>
      </c>
      <c r="B496" s="155" t="s">
        <v>374</v>
      </c>
      <c r="C496" s="156" t="s">
        <v>375</v>
      </c>
      <c r="D496" s="157" t="s">
        <v>265</v>
      </c>
      <c r="E496" s="30"/>
      <c r="F496" s="31"/>
      <c r="G496" s="3" t="s">
        <v>13</v>
      </c>
      <c r="H496" s="163">
        <v>1</v>
      </c>
      <c r="I496" s="68"/>
      <c r="J496" s="22">
        <f t="shared" si="92"/>
        <v>0</v>
      </c>
      <c r="K496" s="33"/>
      <c r="L496" s="24">
        <f t="shared" si="93"/>
        <v>0</v>
      </c>
      <c r="M496" s="25">
        <f t="shared" si="94"/>
        <v>0</v>
      </c>
      <c r="N496" s="50"/>
    </row>
    <row r="497" spans="1:14" ht="45">
      <c r="A497" s="28">
        <v>10</v>
      </c>
      <c r="B497" s="40" t="s">
        <v>378</v>
      </c>
      <c r="C497" s="158">
        <v>842312051251</v>
      </c>
      <c r="D497" s="41" t="s">
        <v>265</v>
      </c>
      <c r="E497" s="30"/>
      <c r="F497" s="31"/>
      <c r="G497" s="3" t="s">
        <v>13</v>
      </c>
      <c r="H497" s="41">
        <v>1</v>
      </c>
      <c r="I497" s="68"/>
      <c r="J497" s="22">
        <f t="shared" ref="J497" si="95">H497*I497</f>
        <v>0</v>
      </c>
      <c r="K497" s="33"/>
      <c r="L497" s="24">
        <f t="shared" ref="L497" si="96">J497*K497</f>
        <v>0</v>
      </c>
      <c r="M497" s="25">
        <f t="shared" ref="M497" si="97">J497+L497</f>
        <v>0</v>
      </c>
      <c r="N497" s="50"/>
    </row>
    <row r="498" spans="1:14" ht="45">
      <c r="A498" s="28">
        <v>11</v>
      </c>
      <c r="B498" s="40" t="s">
        <v>378</v>
      </c>
      <c r="C498" s="158">
        <v>842312051251</v>
      </c>
      <c r="D498" s="41" t="s">
        <v>265</v>
      </c>
      <c r="E498" s="30"/>
      <c r="F498" s="31"/>
      <c r="G498" s="3" t="s">
        <v>13</v>
      </c>
      <c r="H498" s="41">
        <v>1</v>
      </c>
      <c r="I498" s="68"/>
      <c r="J498" s="22">
        <f t="shared" si="92"/>
        <v>0</v>
      </c>
      <c r="K498" s="33"/>
      <c r="L498" s="24">
        <f t="shared" si="93"/>
        <v>0</v>
      </c>
      <c r="M498" s="25">
        <f t="shared" si="94"/>
        <v>0</v>
      </c>
      <c r="N498" s="50"/>
    </row>
    <row r="499" spans="1:14" ht="30">
      <c r="A499" s="28">
        <v>12</v>
      </c>
      <c r="B499" s="40" t="s">
        <v>376</v>
      </c>
      <c r="C499" s="159" t="s">
        <v>377</v>
      </c>
      <c r="D499" s="41" t="s">
        <v>581</v>
      </c>
      <c r="E499" s="30"/>
      <c r="F499" s="31"/>
      <c r="G499" s="41" t="s">
        <v>256</v>
      </c>
      <c r="H499" s="41">
        <v>1</v>
      </c>
      <c r="I499" s="68"/>
      <c r="J499" s="22">
        <f t="shared" ref="J499:J505" si="98">H499*I499</f>
        <v>0</v>
      </c>
      <c r="K499" s="33"/>
      <c r="L499" s="24">
        <f t="shared" ref="L499:L505" si="99">J499*K499</f>
        <v>0</v>
      </c>
      <c r="M499" s="25">
        <f t="shared" ref="M499:M505" si="100">J499+L499</f>
        <v>0</v>
      </c>
      <c r="N499" s="50"/>
    </row>
    <row r="500" spans="1:14" ht="45">
      <c r="A500" s="28">
        <v>13</v>
      </c>
      <c r="B500" s="40" t="s">
        <v>365</v>
      </c>
      <c r="C500" s="160" t="s">
        <v>366</v>
      </c>
      <c r="D500" s="41" t="s">
        <v>367</v>
      </c>
      <c r="E500" s="30"/>
      <c r="F500" s="31"/>
      <c r="G500" s="3" t="s">
        <v>342</v>
      </c>
      <c r="H500" s="41">
        <v>2</v>
      </c>
      <c r="I500" s="68"/>
      <c r="J500" s="22">
        <f t="shared" si="98"/>
        <v>0</v>
      </c>
      <c r="K500" s="33"/>
      <c r="L500" s="24">
        <f t="shared" si="99"/>
        <v>0</v>
      </c>
      <c r="M500" s="25">
        <f t="shared" si="100"/>
        <v>0</v>
      </c>
      <c r="N500" s="50"/>
    </row>
    <row r="501" spans="1:14" ht="45">
      <c r="A501" s="28">
        <v>14</v>
      </c>
      <c r="B501" s="40" t="s">
        <v>379</v>
      </c>
      <c r="C501" s="158" t="s">
        <v>380</v>
      </c>
      <c r="D501" s="41" t="s">
        <v>381</v>
      </c>
      <c r="E501" s="30"/>
      <c r="F501" s="31"/>
      <c r="G501" s="164" t="s">
        <v>13</v>
      </c>
      <c r="H501" s="165">
        <v>1</v>
      </c>
      <c r="I501" s="125"/>
      <c r="J501" s="22">
        <f t="shared" si="98"/>
        <v>0</v>
      </c>
      <c r="K501" s="33"/>
      <c r="L501" s="24">
        <f t="shared" si="99"/>
        <v>0</v>
      </c>
      <c r="M501" s="25">
        <f t="shared" si="100"/>
        <v>0</v>
      </c>
      <c r="N501" s="50"/>
    </row>
    <row r="502" spans="1:14" ht="45">
      <c r="A502" s="28">
        <v>15</v>
      </c>
      <c r="B502" s="40" t="s">
        <v>443</v>
      </c>
      <c r="C502" s="158">
        <v>1311870</v>
      </c>
      <c r="D502" s="41" t="s">
        <v>381</v>
      </c>
      <c r="E502" s="30"/>
      <c r="F502" s="31"/>
      <c r="G502" s="164" t="s">
        <v>13</v>
      </c>
      <c r="H502" s="165">
        <v>1</v>
      </c>
      <c r="I502" s="125"/>
      <c r="J502" s="22">
        <f t="shared" si="98"/>
        <v>0</v>
      </c>
      <c r="K502" s="33"/>
      <c r="L502" s="24">
        <f t="shared" si="99"/>
        <v>0</v>
      </c>
      <c r="M502" s="25">
        <f t="shared" si="100"/>
        <v>0</v>
      </c>
      <c r="N502" s="50"/>
    </row>
    <row r="503" spans="1:14" ht="45">
      <c r="A503" s="28">
        <v>16</v>
      </c>
      <c r="B503" s="40" t="s">
        <v>444</v>
      </c>
      <c r="C503" s="158">
        <v>1320050</v>
      </c>
      <c r="D503" s="41" t="s">
        <v>381</v>
      </c>
      <c r="E503" s="30"/>
      <c r="F503" s="31"/>
      <c r="G503" s="164" t="s">
        <v>13</v>
      </c>
      <c r="H503" s="165">
        <v>1</v>
      </c>
      <c r="I503" s="125"/>
      <c r="J503" s="22">
        <f t="shared" si="98"/>
        <v>0</v>
      </c>
      <c r="K503" s="33"/>
      <c r="L503" s="24">
        <f t="shared" si="99"/>
        <v>0</v>
      </c>
      <c r="M503" s="25">
        <f t="shared" si="100"/>
        <v>0</v>
      </c>
      <c r="N503" s="50"/>
    </row>
    <row r="504" spans="1:14" ht="45">
      <c r="A504" s="28">
        <v>17</v>
      </c>
      <c r="B504" s="40" t="s">
        <v>445</v>
      </c>
      <c r="C504" s="158">
        <v>1329400</v>
      </c>
      <c r="D504" s="41" t="s">
        <v>381</v>
      </c>
      <c r="E504" s="30"/>
      <c r="F504" s="31"/>
      <c r="G504" s="164" t="s">
        <v>13</v>
      </c>
      <c r="H504" s="165">
        <v>1</v>
      </c>
      <c r="I504" s="125"/>
      <c r="J504" s="22">
        <f t="shared" si="98"/>
        <v>0</v>
      </c>
      <c r="K504" s="33"/>
      <c r="L504" s="24">
        <f t="shared" si="99"/>
        <v>0</v>
      </c>
      <c r="M504" s="25">
        <f t="shared" si="100"/>
        <v>0</v>
      </c>
      <c r="N504" s="50"/>
    </row>
    <row r="505" spans="1:14" ht="45.75" thickBot="1">
      <c r="A505" s="28">
        <v>18</v>
      </c>
      <c r="B505" s="40" t="s">
        <v>446</v>
      </c>
      <c r="C505" s="158">
        <v>1320110</v>
      </c>
      <c r="D505" s="41" t="s">
        <v>381</v>
      </c>
      <c r="E505" s="30"/>
      <c r="F505" s="31"/>
      <c r="G505" s="164" t="s">
        <v>13</v>
      </c>
      <c r="H505" s="165">
        <v>1</v>
      </c>
      <c r="I505" s="125"/>
      <c r="J505" s="22">
        <f t="shared" si="98"/>
        <v>0</v>
      </c>
      <c r="K505" s="33"/>
      <c r="L505" s="24">
        <f t="shared" si="99"/>
        <v>0</v>
      </c>
      <c r="M505" s="25">
        <f t="shared" si="100"/>
        <v>0</v>
      </c>
      <c r="N505" s="50"/>
    </row>
    <row r="506" spans="1:14" ht="15.75" thickBot="1">
      <c r="A506" s="260" t="s">
        <v>509</v>
      </c>
      <c r="B506" s="260"/>
      <c r="C506" s="260"/>
      <c r="D506" s="260"/>
      <c r="E506" s="260"/>
      <c r="F506" s="260"/>
      <c r="G506" s="260"/>
      <c r="H506" s="260"/>
      <c r="I506" s="260"/>
      <c r="J506" s="34">
        <f>SUM(J488:J505)</f>
        <v>0</v>
      </c>
      <c r="K506" s="34" t="s">
        <v>263</v>
      </c>
      <c r="L506" s="34">
        <f>SUM(L488:L505)</f>
        <v>0</v>
      </c>
      <c r="M506" s="34">
        <f>SUM(M488:M505)</f>
        <v>0</v>
      </c>
    </row>
    <row r="507" spans="1:14">
      <c r="I507" s="133"/>
      <c r="J507" s="117"/>
      <c r="K507" s="116"/>
      <c r="L507" s="116"/>
      <c r="M507" s="117"/>
    </row>
    <row r="508" spans="1:14">
      <c r="I508" s="116"/>
      <c r="J508" s="118"/>
      <c r="K508" s="116"/>
      <c r="L508" s="116"/>
      <c r="M508" s="118"/>
    </row>
    <row r="511" spans="1:14">
      <c r="A511" s="261" t="s">
        <v>15</v>
      </c>
      <c r="B511" s="261"/>
      <c r="C511" s="261"/>
      <c r="D511" s="261"/>
      <c r="E511" s="261"/>
      <c r="F511" s="261"/>
      <c r="G511" s="261"/>
      <c r="H511" s="261"/>
      <c r="I511" s="261"/>
      <c r="J511" s="261"/>
      <c r="K511" s="261"/>
      <c r="L511" s="261"/>
      <c r="M511" s="261"/>
    </row>
    <row r="512" spans="1:14">
      <c r="A512" s="264" t="s">
        <v>1</v>
      </c>
      <c r="B512" s="266" t="s">
        <v>2</v>
      </c>
      <c r="C512" s="268" t="s">
        <v>3</v>
      </c>
      <c r="D512" s="269"/>
      <c r="E512" s="270" t="s">
        <v>4</v>
      </c>
      <c r="F512" s="271"/>
      <c r="G512" s="264" t="s">
        <v>5</v>
      </c>
      <c r="H512" s="262" t="s">
        <v>6</v>
      </c>
      <c r="I512" s="264" t="s">
        <v>7</v>
      </c>
      <c r="J512" s="264" t="s">
        <v>8</v>
      </c>
      <c r="K512" s="264" t="s">
        <v>9</v>
      </c>
      <c r="L512" s="264" t="s">
        <v>10</v>
      </c>
      <c r="M512" s="264" t="s">
        <v>11</v>
      </c>
    </row>
    <row r="513" spans="1:14" ht="30">
      <c r="A513" s="265"/>
      <c r="B513" s="267"/>
      <c r="C513" s="47" t="s">
        <v>12</v>
      </c>
      <c r="D513" s="47" t="s">
        <v>579</v>
      </c>
      <c r="E513" s="47" t="s">
        <v>12</v>
      </c>
      <c r="F513" s="122" t="s">
        <v>579</v>
      </c>
      <c r="G513" s="265"/>
      <c r="H513" s="263"/>
      <c r="I513" s="265"/>
      <c r="J513" s="265"/>
      <c r="K513" s="265"/>
      <c r="L513" s="265"/>
      <c r="M513" s="265"/>
    </row>
    <row r="514" spans="1:14">
      <c r="A514" s="10">
        <v>1</v>
      </c>
      <c r="B514" s="49">
        <v>2</v>
      </c>
      <c r="C514" s="12">
        <v>3</v>
      </c>
      <c r="D514" s="47">
        <v>4</v>
      </c>
      <c r="E514" s="14">
        <v>5</v>
      </c>
      <c r="F514" s="14">
        <v>6</v>
      </c>
      <c r="G514" s="47">
        <v>7</v>
      </c>
      <c r="H514" s="15">
        <v>8</v>
      </c>
      <c r="I514" s="127">
        <v>9</v>
      </c>
      <c r="J514" s="48">
        <v>10</v>
      </c>
      <c r="K514" s="48">
        <v>11</v>
      </c>
      <c r="L514" s="48">
        <v>12</v>
      </c>
      <c r="M514" s="48">
        <v>13</v>
      </c>
    </row>
    <row r="515" spans="1:14">
      <c r="A515" s="259" t="s">
        <v>859</v>
      </c>
      <c r="B515" s="259"/>
      <c r="C515" s="259"/>
      <c r="D515" s="259"/>
      <c r="E515" s="259"/>
      <c r="F515" s="259"/>
      <c r="G515" s="259"/>
      <c r="H515" s="259"/>
      <c r="I515" s="259"/>
      <c r="J515" s="259"/>
      <c r="K515" s="259"/>
      <c r="L515" s="259"/>
      <c r="M515" s="259"/>
    </row>
    <row r="516" spans="1:14" ht="45">
      <c r="A516" s="28">
        <v>1</v>
      </c>
      <c r="B516" s="79" t="s">
        <v>536</v>
      </c>
      <c r="C516" s="20" t="s">
        <v>347</v>
      </c>
      <c r="D516" s="20" t="s">
        <v>535</v>
      </c>
      <c r="E516" s="109"/>
      <c r="F516" s="109"/>
      <c r="G516" s="20" t="s">
        <v>13</v>
      </c>
      <c r="H516" s="170">
        <v>1</v>
      </c>
      <c r="I516" s="114"/>
      <c r="J516" s="22">
        <f>H516*I516</f>
        <v>0</v>
      </c>
      <c r="K516" s="33"/>
      <c r="L516" s="24">
        <f t="shared" ref="L516:L521" si="101">J516*K516</f>
        <v>0</v>
      </c>
      <c r="M516" s="25">
        <f t="shared" ref="M516:M521" si="102">J516+L516</f>
        <v>0</v>
      </c>
      <c r="N516" s="50"/>
    </row>
    <row r="517" spans="1:14" ht="45">
      <c r="A517" s="28">
        <v>2</v>
      </c>
      <c r="B517" s="79" t="s">
        <v>537</v>
      </c>
      <c r="C517" s="20" t="s">
        <v>347</v>
      </c>
      <c r="D517" s="20" t="s">
        <v>535</v>
      </c>
      <c r="E517" s="109"/>
      <c r="F517" s="109"/>
      <c r="G517" s="20" t="s">
        <v>13</v>
      </c>
      <c r="H517" s="170">
        <v>1</v>
      </c>
      <c r="I517" s="114"/>
      <c r="J517" s="22">
        <f t="shared" ref="J517:J521" si="103">H517*I517</f>
        <v>0</v>
      </c>
      <c r="K517" s="33"/>
      <c r="L517" s="24">
        <f t="shared" si="101"/>
        <v>0</v>
      </c>
      <c r="M517" s="25">
        <f t="shared" si="102"/>
        <v>0</v>
      </c>
      <c r="N517" s="50"/>
    </row>
    <row r="518" spans="1:14" ht="60">
      <c r="A518" s="28">
        <v>3</v>
      </c>
      <c r="B518" s="79" t="s">
        <v>538</v>
      </c>
      <c r="C518" s="20" t="s">
        <v>347</v>
      </c>
      <c r="D518" s="20" t="s">
        <v>535</v>
      </c>
      <c r="E518" s="109"/>
      <c r="F518" s="109"/>
      <c r="G518" s="20" t="s">
        <v>13</v>
      </c>
      <c r="H518" s="170">
        <v>1</v>
      </c>
      <c r="I518" s="114"/>
      <c r="J518" s="22">
        <f t="shared" si="103"/>
        <v>0</v>
      </c>
      <c r="K518" s="33"/>
      <c r="L518" s="24">
        <f t="shared" si="101"/>
        <v>0</v>
      </c>
      <c r="M518" s="25">
        <f t="shared" si="102"/>
        <v>0</v>
      </c>
      <c r="N518" s="50"/>
    </row>
    <row r="519" spans="1:14" ht="45">
      <c r="A519" s="28">
        <v>4</v>
      </c>
      <c r="B519" s="79" t="s">
        <v>539</v>
      </c>
      <c r="C519" s="20" t="s">
        <v>347</v>
      </c>
      <c r="D519" s="20" t="s">
        <v>535</v>
      </c>
      <c r="E519" s="109"/>
      <c r="F519" s="109"/>
      <c r="G519" s="20" t="s">
        <v>13</v>
      </c>
      <c r="H519" s="170">
        <v>1</v>
      </c>
      <c r="I519" s="114"/>
      <c r="J519" s="22">
        <f t="shared" si="103"/>
        <v>0</v>
      </c>
      <c r="K519" s="33"/>
      <c r="L519" s="24">
        <f t="shared" si="101"/>
        <v>0</v>
      </c>
      <c r="M519" s="25">
        <f t="shared" si="102"/>
        <v>0</v>
      </c>
      <c r="N519" s="50"/>
    </row>
    <row r="520" spans="1:14" ht="45">
      <c r="A520" s="28">
        <v>5</v>
      </c>
      <c r="B520" s="79" t="s">
        <v>540</v>
      </c>
      <c r="C520" s="20" t="s">
        <v>347</v>
      </c>
      <c r="D520" s="20" t="s">
        <v>535</v>
      </c>
      <c r="E520" s="109"/>
      <c r="F520" s="109"/>
      <c r="G520" s="20" t="s">
        <v>13</v>
      </c>
      <c r="H520" s="170">
        <v>1</v>
      </c>
      <c r="I520" s="114"/>
      <c r="J520" s="22">
        <f t="shared" si="103"/>
        <v>0</v>
      </c>
      <c r="K520" s="33"/>
      <c r="L520" s="24">
        <f t="shared" si="101"/>
        <v>0</v>
      </c>
      <c r="M520" s="25">
        <f t="shared" si="102"/>
        <v>0</v>
      </c>
      <c r="N520" s="50"/>
    </row>
    <row r="521" spans="1:14" ht="45.75" thickBot="1">
      <c r="A521" s="28">
        <v>6</v>
      </c>
      <c r="B521" s="79" t="s">
        <v>541</v>
      </c>
      <c r="C521" s="20" t="s">
        <v>347</v>
      </c>
      <c r="D521" s="20" t="s">
        <v>535</v>
      </c>
      <c r="E521" s="109"/>
      <c r="F521" s="109"/>
      <c r="G521" s="20" t="s">
        <v>13</v>
      </c>
      <c r="H521" s="170">
        <v>1</v>
      </c>
      <c r="I521" s="114"/>
      <c r="J521" s="22">
        <f t="shared" si="103"/>
        <v>0</v>
      </c>
      <c r="K521" s="33"/>
      <c r="L521" s="24">
        <f t="shared" si="101"/>
        <v>0</v>
      </c>
      <c r="M521" s="25">
        <f t="shared" si="102"/>
        <v>0</v>
      </c>
      <c r="N521" s="50"/>
    </row>
    <row r="522" spans="1:14" ht="15.75" thickBot="1">
      <c r="A522" s="260" t="s">
        <v>510</v>
      </c>
      <c r="B522" s="260"/>
      <c r="C522" s="260"/>
      <c r="D522" s="260"/>
      <c r="E522" s="260"/>
      <c r="F522" s="260"/>
      <c r="G522" s="260"/>
      <c r="H522" s="260"/>
      <c r="I522" s="260"/>
      <c r="J522" s="34">
        <f>SUM(J516:J521)</f>
        <v>0</v>
      </c>
      <c r="K522" s="34" t="s">
        <v>263</v>
      </c>
      <c r="L522" s="34">
        <f>SUM(L516:L521)</f>
        <v>0</v>
      </c>
      <c r="M522" s="34">
        <f>SUM(M516:M521)</f>
        <v>0</v>
      </c>
    </row>
    <row r="523" spans="1:14">
      <c r="I523" s="133"/>
      <c r="J523" s="117"/>
      <c r="K523" s="116"/>
      <c r="L523" s="116"/>
      <c r="M523" s="117"/>
    </row>
    <row r="524" spans="1:14">
      <c r="I524" s="116"/>
      <c r="J524" s="118"/>
      <c r="K524" s="116"/>
      <c r="L524" s="116"/>
      <c r="M524" s="118"/>
    </row>
    <row r="527" spans="1:14">
      <c r="A527" s="261" t="s">
        <v>15</v>
      </c>
      <c r="B527" s="261"/>
      <c r="C527" s="261"/>
      <c r="D527" s="261"/>
      <c r="E527" s="261"/>
      <c r="F527" s="261"/>
      <c r="G527" s="261"/>
      <c r="H527" s="261"/>
      <c r="I527" s="261"/>
      <c r="J527" s="261"/>
      <c r="K527" s="261"/>
      <c r="L527" s="261"/>
      <c r="M527" s="261"/>
    </row>
    <row r="528" spans="1:14">
      <c r="A528" s="264" t="s">
        <v>1</v>
      </c>
      <c r="B528" s="266" t="s">
        <v>2</v>
      </c>
      <c r="C528" s="268" t="s">
        <v>3</v>
      </c>
      <c r="D528" s="269"/>
      <c r="E528" s="270" t="s">
        <v>4</v>
      </c>
      <c r="F528" s="271"/>
      <c r="G528" s="264" t="s">
        <v>5</v>
      </c>
      <c r="H528" s="262" t="s">
        <v>6</v>
      </c>
      <c r="I528" s="264" t="s">
        <v>7</v>
      </c>
      <c r="J528" s="264" t="s">
        <v>8</v>
      </c>
      <c r="K528" s="264" t="s">
        <v>9</v>
      </c>
      <c r="L528" s="264" t="s">
        <v>10</v>
      </c>
      <c r="M528" s="264" t="s">
        <v>11</v>
      </c>
    </row>
    <row r="529" spans="1:13" ht="30">
      <c r="A529" s="265"/>
      <c r="B529" s="267"/>
      <c r="C529" s="47" t="s">
        <v>12</v>
      </c>
      <c r="D529" s="47" t="s">
        <v>579</v>
      </c>
      <c r="E529" s="47" t="s">
        <v>12</v>
      </c>
      <c r="F529" s="122" t="s">
        <v>579</v>
      </c>
      <c r="G529" s="265"/>
      <c r="H529" s="263"/>
      <c r="I529" s="265"/>
      <c r="J529" s="265"/>
      <c r="K529" s="265"/>
      <c r="L529" s="265"/>
      <c r="M529" s="265"/>
    </row>
    <row r="530" spans="1:13">
      <c r="A530" s="10">
        <v>1</v>
      </c>
      <c r="B530" s="49">
        <v>2</v>
      </c>
      <c r="C530" s="12">
        <v>3</v>
      </c>
      <c r="D530" s="47">
        <v>4</v>
      </c>
      <c r="E530" s="14">
        <v>5</v>
      </c>
      <c r="F530" s="14">
        <v>6</v>
      </c>
      <c r="G530" s="47">
        <v>7</v>
      </c>
      <c r="H530" s="15">
        <v>8</v>
      </c>
      <c r="I530" s="127">
        <v>9</v>
      </c>
      <c r="J530" s="48">
        <v>10</v>
      </c>
      <c r="K530" s="48">
        <v>11</v>
      </c>
      <c r="L530" s="48">
        <v>12</v>
      </c>
      <c r="M530" s="48">
        <v>13</v>
      </c>
    </row>
    <row r="531" spans="1:13">
      <c r="A531" s="259" t="s">
        <v>582</v>
      </c>
      <c r="B531" s="259"/>
      <c r="C531" s="259"/>
      <c r="D531" s="259"/>
      <c r="E531" s="259"/>
      <c r="F531" s="259"/>
      <c r="G531" s="259"/>
      <c r="H531" s="259"/>
      <c r="I531" s="259"/>
      <c r="J531" s="259"/>
      <c r="K531" s="259"/>
      <c r="L531" s="259"/>
      <c r="M531" s="259"/>
    </row>
    <row r="532" spans="1:13" ht="45">
      <c r="A532" s="28">
        <v>1</v>
      </c>
      <c r="B532" s="233" t="s">
        <v>382</v>
      </c>
      <c r="C532" s="234" t="s">
        <v>383</v>
      </c>
      <c r="D532" s="3" t="s">
        <v>384</v>
      </c>
      <c r="E532" s="26"/>
      <c r="F532" s="31"/>
      <c r="G532" s="240" t="s">
        <v>13</v>
      </c>
      <c r="H532" s="234">
        <v>1</v>
      </c>
      <c r="I532" s="68"/>
      <c r="J532" s="22">
        <f>H532*I532</f>
        <v>0</v>
      </c>
      <c r="K532" s="33"/>
      <c r="L532" s="24">
        <f t="shared" ref="L532" si="104">J532*K532</f>
        <v>0</v>
      </c>
      <c r="M532" s="25">
        <f t="shared" ref="M532" si="105">J532+L532</f>
        <v>0</v>
      </c>
    </row>
    <row r="533" spans="1:13" ht="75">
      <c r="A533" s="28">
        <v>2</v>
      </c>
      <c r="B533" s="235" t="s">
        <v>385</v>
      </c>
      <c r="C533" s="234" t="s">
        <v>386</v>
      </c>
      <c r="D533" s="234" t="s">
        <v>387</v>
      </c>
      <c r="E533" s="30"/>
      <c r="F533" s="31"/>
      <c r="G533" s="240" t="s">
        <v>413</v>
      </c>
      <c r="H533" s="240">
        <v>1</v>
      </c>
      <c r="I533" s="68"/>
      <c r="J533" s="22">
        <f t="shared" ref="J533:J544" si="106">H533*I533</f>
        <v>0</v>
      </c>
      <c r="K533" s="33"/>
      <c r="L533" s="24">
        <f t="shared" ref="L533:L544" si="107">J533*K533</f>
        <v>0</v>
      </c>
      <c r="M533" s="25">
        <f t="shared" ref="M533:M544" si="108">J533+L533</f>
        <v>0</v>
      </c>
    </row>
    <row r="534" spans="1:13" ht="60">
      <c r="A534" s="28">
        <v>3</v>
      </c>
      <c r="B534" s="40" t="s">
        <v>388</v>
      </c>
      <c r="C534" s="41" t="s">
        <v>389</v>
      </c>
      <c r="D534" s="41" t="s">
        <v>387</v>
      </c>
      <c r="E534" s="30"/>
      <c r="F534" s="31"/>
      <c r="G534" s="3" t="s">
        <v>414</v>
      </c>
      <c r="H534" s="3">
        <v>1</v>
      </c>
      <c r="I534" s="68"/>
      <c r="J534" s="22">
        <f t="shared" si="106"/>
        <v>0</v>
      </c>
      <c r="K534" s="33"/>
      <c r="L534" s="24">
        <f t="shared" si="107"/>
        <v>0</v>
      </c>
      <c r="M534" s="25">
        <f t="shared" si="108"/>
        <v>0</v>
      </c>
    </row>
    <row r="535" spans="1:13" ht="75">
      <c r="A535" s="28">
        <v>4</v>
      </c>
      <c r="B535" s="236" t="s">
        <v>390</v>
      </c>
      <c r="C535" s="237" t="s">
        <v>391</v>
      </c>
      <c r="D535" s="3" t="s">
        <v>387</v>
      </c>
      <c r="E535" s="30"/>
      <c r="F535" s="31"/>
      <c r="G535" s="3" t="s">
        <v>415</v>
      </c>
      <c r="H535" s="41">
        <v>1</v>
      </c>
      <c r="I535" s="68"/>
      <c r="J535" s="22">
        <f t="shared" si="106"/>
        <v>0</v>
      </c>
      <c r="K535" s="33"/>
      <c r="L535" s="24">
        <f t="shared" si="107"/>
        <v>0</v>
      </c>
      <c r="M535" s="25">
        <f t="shared" si="108"/>
        <v>0</v>
      </c>
    </row>
    <row r="536" spans="1:13" ht="75">
      <c r="A536" s="28">
        <v>5</v>
      </c>
      <c r="B536" s="40" t="s">
        <v>392</v>
      </c>
      <c r="C536" s="3" t="s">
        <v>393</v>
      </c>
      <c r="D536" s="3" t="s">
        <v>387</v>
      </c>
      <c r="E536" s="30"/>
      <c r="F536" s="31"/>
      <c r="G536" s="3" t="s">
        <v>416</v>
      </c>
      <c r="H536" s="3">
        <v>2</v>
      </c>
      <c r="I536" s="68"/>
      <c r="J536" s="22">
        <f t="shared" si="106"/>
        <v>0</v>
      </c>
      <c r="K536" s="33"/>
      <c r="L536" s="24">
        <f t="shared" si="107"/>
        <v>0</v>
      </c>
      <c r="M536" s="25">
        <f t="shared" si="108"/>
        <v>0</v>
      </c>
    </row>
    <row r="537" spans="1:13" ht="75">
      <c r="A537" s="28">
        <v>6</v>
      </c>
      <c r="B537" s="40" t="s">
        <v>394</v>
      </c>
      <c r="C537" s="3" t="s">
        <v>395</v>
      </c>
      <c r="D537" s="3" t="s">
        <v>387</v>
      </c>
      <c r="E537" s="30"/>
      <c r="F537" s="31"/>
      <c r="G537" s="3" t="s">
        <v>417</v>
      </c>
      <c r="H537" s="162">
        <v>2</v>
      </c>
      <c r="I537" s="68"/>
      <c r="J537" s="22">
        <f t="shared" si="106"/>
        <v>0</v>
      </c>
      <c r="K537" s="33"/>
      <c r="L537" s="24">
        <f t="shared" si="107"/>
        <v>0</v>
      </c>
      <c r="M537" s="25">
        <f t="shared" si="108"/>
        <v>0</v>
      </c>
    </row>
    <row r="538" spans="1:13" ht="60">
      <c r="A538" s="28">
        <v>7</v>
      </c>
      <c r="B538" s="236" t="s">
        <v>396</v>
      </c>
      <c r="C538" s="237" t="s">
        <v>397</v>
      </c>
      <c r="D538" s="3" t="s">
        <v>387</v>
      </c>
      <c r="E538" s="30"/>
      <c r="F538" s="31"/>
      <c r="G538" s="3" t="s">
        <v>418</v>
      </c>
      <c r="H538" s="41">
        <v>2</v>
      </c>
      <c r="I538" s="68"/>
      <c r="J538" s="22">
        <f t="shared" si="106"/>
        <v>0</v>
      </c>
      <c r="K538" s="33"/>
      <c r="L538" s="24">
        <f t="shared" si="107"/>
        <v>0</v>
      </c>
      <c r="M538" s="25">
        <f t="shared" si="108"/>
        <v>0</v>
      </c>
    </row>
    <row r="539" spans="1:13" ht="60">
      <c r="A539" s="28">
        <v>8</v>
      </c>
      <c r="B539" s="40" t="s">
        <v>398</v>
      </c>
      <c r="C539" s="3" t="s">
        <v>399</v>
      </c>
      <c r="D539" s="3" t="s">
        <v>387</v>
      </c>
      <c r="E539" s="30"/>
      <c r="F539" s="31"/>
      <c r="G539" s="3" t="s">
        <v>302</v>
      </c>
      <c r="H539" s="162">
        <v>1</v>
      </c>
      <c r="I539" s="68"/>
      <c r="J539" s="22">
        <f t="shared" si="106"/>
        <v>0</v>
      </c>
      <c r="K539" s="33"/>
      <c r="L539" s="24">
        <f t="shared" si="107"/>
        <v>0</v>
      </c>
      <c r="M539" s="25">
        <f t="shared" si="108"/>
        <v>0</v>
      </c>
    </row>
    <row r="540" spans="1:13" ht="75">
      <c r="A540" s="28">
        <v>9</v>
      </c>
      <c r="B540" s="40" t="s">
        <v>400</v>
      </c>
      <c r="C540" s="41" t="s">
        <v>401</v>
      </c>
      <c r="D540" s="41" t="s">
        <v>387</v>
      </c>
      <c r="E540" s="30"/>
      <c r="F540" s="31"/>
      <c r="G540" s="3" t="s">
        <v>13</v>
      </c>
      <c r="H540" s="41">
        <v>1</v>
      </c>
      <c r="I540" s="68"/>
      <c r="J540" s="22">
        <f t="shared" si="106"/>
        <v>0</v>
      </c>
      <c r="K540" s="33"/>
      <c r="L540" s="24">
        <f t="shared" si="107"/>
        <v>0</v>
      </c>
      <c r="M540" s="25">
        <f t="shared" si="108"/>
        <v>0</v>
      </c>
    </row>
    <row r="541" spans="1:13" ht="75">
      <c r="A541" s="28">
        <v>10</v>
      </c>
      <c r="B541" s="238" t="s">
        <v>402</v>
      </c>
      <c r="C541" s="41" t="s">
        <v>403</v>
      </c>
      <c r="D541" s="41" t="s">
        <v>387</v>
      </c>
      <c r="E541" s="30"/>
      <c r="F541" s="31"/>
      <c r="G541" s="3" t="s">
        <v>418</v>
      </c>
      <c r="H541" s="41">
        <v>1</v>
      </c>
      <c r="I541" s="68"/>
      <c r="J541" s="22">
        <f t="shared" si="106"/>
        <v>0</v>
      </c>
      <c r="K541" s="33"/>
      <c r="L541" s="24">
        <f t="shared" si="107"/>
        <v>0</v>
      </c>
      <c r="M541" s="25">
        <f t="shared" si="108"/>
        <v>0</v>
      </c>
    </row>
    <row r="542" spans="1:13" ht="90">
      <c r="A542" s="28">
        <v>11</v>
      </c>
      <c r="B542" s="236" t="s">
        <v>404</v>
      </c>
      <c r="C542" s="3" t="s">
        <v>405</v>
      </c>
      <c r="D542" s="3" t="s">
        <v>387</v>
      </c>
      <c r="E542" s="30"/>
      <c r="F542" s="31"/>
      <c r="G542" s="3" t="s">
        <v>256</v>
      </c>
      <c r="H542" s="241">
        <v>1</v>
      </c>
      <c r="I542" s="68"/>
      <c r="J542" s="22">
        <f t="shared" si="106"/>
        <v>0</v>
      </c>
      <c r="K542" s="33"/>
      <c r="L542" s="24">
        <f t="shared" si="107"/>
        <v>0</v>
      </c>
      <c r="M542" s="25">
        <f t="shared" si="108"/>
        <v>0</v>
      </c>
    </row>
    <row r="543" spans="1:13" ht="30">
      <c r="A543" s="28">
        <v>12</v>
      </c>
      <c r="B543" s="236" t="s">
        <v>406</v>
      </c>
      <c r="C543" s="3" t="s">
        <v>407</v>
      </c>
      <c r="D543" s="3" t="s">
        <v>387</v>
      </c>
      <c r="E543" s="30"/>
      <c r="F543" s="31"/>
      <c r="G543" s="3" t="s">
        <v>256</v>
      </c>
      <c r="H543" s="212">
        <v>1</v>
      </c>
      <c r="I543" s="68"/>
      <c r="J543" s="22">
        <f t="shared" si="106"/>
        <v>0</v>
      </c>
      <c r="K543" s="33"/>
      <c r="L543" s="24">
        <f t="shared" si="107"/>
        <v>0</v>
      </c>
      <c r="M543" s="25">
        <f t="shared" si="108"/>
        <v>0</v>
      </c>
    </row>
    <row r="544" spans="1:13" ht="30">
      <c r="A544" s="28">
        <v>13</v>
      </c>
      <c r="B544" s="236" t="s">
        <v>408</v>
      </c>
      <c r="C544" s="3" t="s">
        <v>409</v>
      </c>
      <c r="D544" s="3" t="s">
        <v>387</v>
      </c>
      <c r="E544" s="30"/>
      <c r="F544" s="31"/>
      <c r="G544" s="3" t="s">
        <v>256</v>
      </c>
      <c r="H544" s="212">
        <v>1</v>
      </c>
      <c r="I544" s="68"/>
      <c r="J544" s="22">
        <f t="shared" si="106"/>
        <v>0</v>
      </c>
      <c r="K544" s="33"/>
      <c r="L544" s="24">
        <f t="shared" si="107"/>
        <v>0</v>
      </c>
      <c r="M544" s="25">
        <f t="shared" si="108"/>
        <v>0</v>
      </c>
    </row>
    <row r="545" spans="1:14" ht="30">
      <c r="A545" s="28">
        <v>14</v>
      </c>
      <c r="B545" s="236" t="s">
        <v>410</v>
      </c>
      <c r="C545" s="3" t="s">
        <v>411</v>
      </c>
      <c r="D545" s="3" t="s">
        <v>412</v>
      </c>
      <c r="E545" s="30"/>
      <c r="F545" s="31"/>
      <c r="G545" s="3" t="s">
        <v>13</v>
      </c>
      <c r="H545" s="212">
        <v>1</v>
      </c>
      <c r="I545" s="68"/>
      <c r="J545" s="22">
        <f t="shared" ref="J545:J546" si="109">H545*I545</f>
        <v>0</v>
      </c>
      <c r="K545" s="33"/>
      <c r="L545" s="24">
        <f t="shared" ref="L545:L546" si="110">J545*K545</f>
        <v>0</v>
      </c>
      <c r="M545" s="25">
        <f t="shared" ref="M545:M546" si="111">J545+L545</f>
        <v>0</v>
      </c>
    </row>
    <row r="546" spans="1:14" ht="45.75" thickBot="1">
      <c r="A546" s="28">
        <v>15</v>
      </c>
      <c r="B546" s="211" t="s">
        <v>447</v>
      </c>
      <c r="C546" s="239" t="s">
        <v>439</v>
      </c>
      <c r="D546" s="239" t="s">
        <v>412</v>
      </c>
      <c r="E546" s="30"/>
      <c r="F546" s="31"/>
      <c r="G546" s="144" t="s">
        <v>256</v>
      </c>
      <c r="H546" s="144">
        <v>1</v>
      </c>
      <c r="I546" s="68"/>
      <c r="J546" s="22">
        <f t="shared" si="109"/>
        <v>0</v>
      </c>
      <c r="K546" s="33"/>
      <c r="L546" s="24">
        <f t="shared" si="110"/>
        <v>0</v>
      </c>
      <c r="M546" s="25">
        <f t="shared" si="111"/>
        <v>0</v>
      </c>
      <c r="N546" s="50"/>
    </row>
    <row r="547" spans="1:14" ht="15.75" thickBot="1">
      <c r="A547" s="260" t="s">
        <v>511</v>
      </c>
      <c r="B547" s="260"/>
      <c r="C547" s="260"/>
      <c r="D547" s="260"/>
      <c r="E547" s="260"/>
      <c r="F547" s="260"/>
      <c r="G547" s="260"/>
      <c r="H547" s="260"/>
      <c r="I547" s="260"/>
      <c r="J547" s="34">
        <f>SUM(J532:J546)</f>
        <v>0</v>
      </c>
      <c r="K547" s="34" t="s">
        <v>263</v>
      </c>
      <c r="L547" s="34">
        <f>SUM(L532:L546)</f>
        <v>0</v>
      </c>
      <c r="M547" s="34">
        <f>SUM(M532:M546)</f>
        <v>0</v>
      </c>
    </row>
    <row r="548" spans="1:14">
      <c r="I548" s="133"/>
      <c r="J548" s="117"/>
      <c r="K548" s="116"/>
      <c r="L548" s="116"/>
      <c r="M548" s="117"/>
    </row>
    <row r="549" spans="1:14">
      <c r="A549" s="75"/>
      <c r="G549" s="75"/>
      <c r="I549" s="116"/>
      <c r="J549" s="118"/>
      <c r="K549" s="116"/>
      <c r="L549" s="116"/>
      <c r="M549" s="118"/>
    </row>
    <row r="550" spans="1:14">
      <c r="I550" s="116"/>
      <c r="J550" s="116"/>
      <c r="K550" s="116"/>
      <c r="L550" s="116"/>
      <c r="M550" s="116"/>
    </row>
    <row r="552" spans="1:14">
      <c r="A552" s="261" t="s">
        <v>15</v>
      </c>
      <c r="B552" s="261"/>
      <c r="C552" s="261"/>
      <c r="D552" s="261"/>
      <c r="E552" s="261"/>
      <c r="F552" s="261"/>
      <c r="G552" s="261"/>
      <c r="H552" s="261"/>
      <c r="I552" s="261"/>
      <c r="J552" s="261"/>
      <c r="K552" s="261"/>
      <c r="L552" s="261"/>
      <c r="M552" s="261"/>
    </row>
    <row r="553" spans="1:14">
      <c r="A553" s="264" t="s">
        <v>1</v>
      </c>
      <c r="B553" s="266" t="s">
        <v>2</v>
      </c>
      <c r="C553" s="268" t="s">
        <v>3</v>
      </c>
      <c r="D553" s="269"/>
      <c r="E553" s="270" t="s">
        <v>4</v>
      </c>
      <c r="F553" s="271"/>
      <c r="G553" s="264" t="s">
        <v>5</v>
      </c>
      <c r="H553" s="262" t="s">
        <v>6</v>
      </c>
      <c r="I553" s="264" t="s">
        <v>7</v>
      </c>
      <c r="J553" s="264" t="s">
        <v>8</v>
      </c>
      <c r="K553" s="264" t="s">
        <v>9</v>
      </c>
      <c r="L553" s="264" t="s">
        <v>10</v>
      </c>
      <c r="M553" s="264" t="s">
        <v>11</v>
      </c>
    </row>
    <row r="554" spans="1:14" ht="30">
      <c r="A554" s="265"/>
      <c r="B554" s="267"/>
      <c r="C554" s="47" t="s">
        <v>12</v>
      </c>
      <c r="D554" s="47" t="s">
        <v>579</v>
      </c>
      <c r="E554" s="47" t="s">
        <v>12</v>
      </c>
      <c r="F554" s="122" t="s">
        <v>579</v>
      </c>
      <c r="G554" s="265"/>
      <c r="H554" s="263"/>
      <c r="I554" s="265"/>
      <c r="J554" s="265"/>
      <c r="K554" s="265"/>
      <c r="L554" s="265"/>
      <c r="M554" s="265"/>
    </row>
    <row r="555" spans="1:14">
      <c r="A555" s="10">
        <v>1</v>
      </c>
      <c r="B555" s="49">
        <v>2</v>
      </c>
      <c r="C555" s="12">
        <v>3</v>
      </c>
      <c r="D555" s="47">
        <v>4</v>
      </c>
      <c r="E555" s="14">
        <v>5</v>
      </c>
      <c r="F555" s="14">
        <v>6</v>
      </c>
      <c r="G555" s="47">
        <v>7</v>
      </c>
      <c r="H555" s="15">
        <v>8</v>
      </c>
      <c r="I555" s="127">
        <v>9</v>
      </c>
      <c r="J555" s="48">
        <v>10</v>
      </c>
      <c r="K555" s="48">
        <v>11</v>
      </c>
      <c r="L555" s="48">
        <v>12</v>
      </c>
      <c r="M555" s="48">
        <v>13</v>
      </c>
    </row>
    <row r="556" spans="1:14">
      <c r="A556" s="259" t="s">
        <v>577</v>
      </c>
      <c r="B556" s="259"/>
      <c r="C556" s="259"/>
      <c r="D556" s="259"/>
      <c r="E556" s="259"/>
      <c r="F556" s="259"/>
      <c r="G556" s="259"/>
      <c r="H556" s="259"/>
      <c r="I556" s="259"/>
      <c r="J556" s="259"/>
      <c r="K556" s="259"/>
      <c r="L556" s="259"/>
      <c r="M556" s="259"/>
    </row>
    <row r="557" spans="1:14" ht="150">
      <c r="A557" s="28">
        <v>1</v>
      </c>
      <c r="B557" s="230" t="s">
        <v>451</v>
      </c>
      <c r="C557" s="231" t="s">
        <v>449</v>
      </c>
      <c r="D557" s="206" t="s">
        <v>450</v>
      </c>
      <c r="E557" s="30"/>
      <c r="F557" s="31"/>
      <c r="G557" s="20" t="s">
        <v>13</v>
      </c>
      <c r="H557" s="21">
        <v>2</v>
      </c>
      <c r="I557" s="68"/>
      <c r="J557" s="22">
        <f>H557*I557</f>
        <v>0</v>
      </c>
      <c r="K557" s="33"/>
      <c r="L557" s="24">
        <f t="shared" ref="L557" si="112">J557*K557</f>
        <v>0</v>
      </c>
      <c r="M557" s="25">
        <f t="shared" ref="M557" si="113">J557+L557</f>
        <v>0</v>
      </c>
      <c r="N557" s="8"/>
    </row>
    <row r="558" spans="1:14" ht="30">
      <c r="A558" s="28">
        <v>2</v>
      </c>
      <c r="B558" s="143" t="s">
        <v>520</v>
      </c>
      <c r="C558" s="20" t="s">
        <v>521</v>
      </c>
      <c r="D558" s="20" t="s">
        <v>450</v>
      </c>
      <c r="E558" s="71"/>
      <c r="F558" s="71"/>
      <c r="G558" s="20" t="s">
        <v>13</v>
      </c>
      <c r="H558" s="170">
        <v>1</v>
      </c>
      <c r="I558" s="101"/>
      <c r="J558" s="22">
        <f>H558*I558</f>
        <v>0</v>
      </c>
      <c r="K558" s="33"/>
      <c r="L558" s="24">
        <f t="shared" ref="L558:L559" si="114">J558*K558</f>
        <v>0</v>
      </c>
      <c r="M558" s="25">
        <f t="shared" ref="M558:M559" si="115">J558+L558</f>
        <v>0</v>
      </c>
      <c r="N558" s="8"/>
    </row>
    <row r="559" spans="1:14" ht="45.75" thickBot="1">
      <c r="A559" s="28">
        <v>3</v>
      </c>
      <c r="B559" s="232" t="s">
        <v>562</v>
      </c>
      <c r="C559" s="20" t="s">
        <v>563</v>
      </c>
      <c r="D559" s="20" t="s">
        <v>450</v>
      </c>
      <c r="E559" s="112"/>
      <c r="F559" s="112"/>
      <c r="G559" s="20" t="s">
        <v>13</v>
      </c>
      <c r="H559" s="170">
        <v>1</v>
      </c>
      <c r="I559" s="113"/>
      <c r="J559" s="22">
        <f t="shared" ref="J559" si="116">H559*I559</f>
        <v>0</v>
      </c>
      <c r="K559" s="33"/>
      <c r="L559" s="24">
        <f t="shared" si="114"/>
        <v>0</v>
      </c>
      <c r="M559" s="25">
        <f t="shared" si="115"/>
        <v>0</v>
      </c>
      <c r="N559" s="8"/>
    </row>
    <row r="560" spans="1:14" ht="15.75" thickBot="1">
      <c r="A560" s="260" t="s">
        <v>512</v>
      </c>
      <c r="B560" s="260"/>
      <c r="C560" s="260"/>
      <c r="D560" s="260"/>
      <c r="E560" s="260"/>
      <c r="F560" s="260"/>
      <c r="G560" s="260"/>
      <c r="H560" s="260"/>
      <c r="I560" s="260"/>
      <c r="J560" s="34">
        <f>SUM(J557:J559)</f>
        <v>0</v>
      </c>
      <c r="K560" s="34" t="s">
        <v>263</v>
      </c>
      <c r="L560" s="34">
        <f>SUM(L557:L559)</f>
        <v>0</v>
      </c>
      <c r="M560" s="34">
        <f>SUM(M557:M559)</f>
        <v>0</v>
      </c>
    </row>
    <row r="561" spans="1:14">
      <c r="I561" s="133" t="s">
        <v>567</v>
      </c>
      <c r="J561" s="117"/>
      <c r="K561" s="116"/>
      <c r="L561" s="116"/>
      <c r="M561" s="117"/>
    </row>
    <row r="562" spans="1:14">
      <c r="I562" s="116"/>
      <c r="J562" s="118"/>
      <c r="K562" s="116"/>
      <c r="L562" s="116"/>
      <c r="M562" s="118"/>
    </row>
    <row r="564" spans="1:14">
      <c r="A564" s="261" t="s">
        <v>15</v>
      </c>
      <c r="B564" s="261"/>
      <c r="C564" s="261"/>
      <c r="D564" s="261"/>
      <c r="E564" s="261"/>
      <c r="F564" s="261"/>
      <c r="G564" s="261"/>
      <c r="H564" s="261"/>
      <c r="I564" s="261"/>
      <c r="J564" s="261"/>
      <c r="K564" s="261"/>
      <c r="L564" s="261"/>
      <c r="M564" s="261"/>
    </row>
    <row r="565" spans="1:14">
      <c r="A565" s="264" t="s">
        <v>1</v>
      </c>
      <c r="B565" s="266" t="s">
        <v>2</v>
      </c>
      <c r="C565" s="268" t="s">
        <v>3</v>
      </c>
      <c r="D565" s="269"/>
      <c r="E565" s="270" t="s">
        <v>4</v>
      </c>
      <c r="F565" s="271"/>
      <c r="G565" s="264" t="s">
        <v>5</v>
      </c>
      <c r="H565" s="262" t="s">
        <v>6</v>
      </c>
      <c r="I565" s="264" t="s">
        <v>7</v>
      </c>
      <c r="J565" s="264" t="s">
        <v>8</v>
      </c>
      <c r="K565" s="264" t="s">
        <v>9</v>
      </c>
      <c r="L565" s="264" t="s">
        <v>10</v>
      </c>
      <c r="M565" s="264" t="s">
        <v>11</v>
      </c>
    </row>
    <row r="566" spans="1:14" ht="30">
      <c r="A566" s="265"/>
      <c r="B566" s="267"/>
      <c r="C566" s="47" t="s">
        <v>12</v>
      </c>
      <c r="D566" s="47" t="s">
        <v>579</v>
      </c>
      <c r="E566" s="47" t="s">
        <v>12</v>
      </c>
      <c r="F566" s="122" t="s">
        <v>579</v>
      </c>
      <c r="G566" s="265"/>
      <c r="H566" s="263"/>
      <c r="I566" s="265"/>
      <c r="J566" s="265"/>
      <c r="K566" s="265"/>
      <c r="L566" s="265"/>
      <c r="M566" s="265"/>
    </row>
    <row r="567" spans="1:14">
      <c r="A567" s="10">
        <v>1</v>
      </c>
      <c r="B567" s="49">
        <v>2</v>
      </c>
      <c r="C567" s="12">
        <v>3</v>
      </c>
      <c r="D567" s="47">
        <v>4</v>
      </c>
      <c r="E567" s="14">
        <v>5</v>
      </c>
      <c r="F567" s="14">
        <v>6</v>
      </c>
      <c r="G567" s="47">
        <v>7</v>
      </c>
      <c r="H567" s="15">
        <v>8</v>
      </c>
      <c r="I567" s="127">
        <v>9</v>
      </c>
      <c r="J567" s="48">
        <v>10</v>
      </c>
      <c r="K567" s="48">
        <v>11</v>
      </c>
      <c r="L567" s="48">
        <v>12</v>
      </c>
      <c r="M567" s="48">
        <v>13</v>
      </c>
    </row>
    <row r="568" spans="1:14">
      <c r="A568" s="259" t="s">
        <v>856</v>
      </c>
      <c r="B568" s="259"/>
      <c r="C568" s="259"/>
      <c r="D568" s="259"/>
      <c r="E568" s="259"/>
      <c r="F568" s="259"/>
      <c r="G568" s="259"/>
      <c r="H568" s="259"/>
      <c r="I568" s="259"/>
      <c r="J568" s="259"/>
      <c r="K568" s="259"/>
      <c r="L568" s="259"/>
      <c r="M568" s="259"/>
    </row>
    <row r="569" spans="1:14" ht="45">
      <c r="A569" s="28">
        <v>1</v>
      </c>
      <c r="B569" s="111" t="s">
        <v>557</v>
      </c>
      <c r="C569" s="78">
        <v>931801</v>
      </c>
      <c r="D569" s="71" t="s">
        <v>265</v>
      </c>
      <c r="E569" s="30"/>
      <c r="F569" s="31"/>
      <c r="G569" s="20" t="s">
        <v>13</v>
      </c>
      <c r="H569" s="21">
        <v>2</v>
      </c>
      <c r="I569" s="68"/>
      <c r="J569" s="22">
        <f>H569*I569</f>
        <v>0</v>
      </c>
      <c r="K569" s="33"/>
      <c r="L569" s="24">
        <f t="shared" ref="L569:L572" si="117">J569*K569</f>
        <v>0</v>
      </c>
      <c r="M569" s="25">
        <f t="shared" ref="M569:M572" si="118">J569+L569</f>
        <v>0</v>
      </c>
      <c r="N569" s="115"/>
    </row>
    <row r="570" spans="1:14" ht="45">
      <c r="A570" s="28">
        <v>2</v>
      </c>
      <c r="B570" s="111" t="s">
        <v>558</v>
      </c>
      <c r="C570" s="78">
        <v>930702</v>
      </c>
      <c r="D570" s="71" t="s">
        <v>265</v>
      </c>
      <c r="E570" s="30"/>
      <c r="F570" s="31"/>
      <c r="G570" s="20" t="s">
        <v>13</v>
      </c>
      <c r="H570" s="21">
        <v>2</v>
      </c>
      <c r="I570" s="68"/>
      <c r="J570" s="22">
        <f t="shared" ref="J570:J572" si="119">H570*I570</f>
        <v>0</v>
      </c>
      <c r="K570" s="33"/>
      <c r="L570" s="24">
        <f t="shared" si="117"/>
        <v>0</v>
      </c>
      <c r="M570" s="25">
        <f t="shared" si="118"/>
        <v>0</v>
      </c>
      <c r="N570" s="115"/>
    </row>
    <row r="571" spans="1:14" ht="30">
      <c r="A571" s="28">
        <v>3</v>
      </c>
      <c r="B571" s="111" t="s">
        <v>559</v>
      </c>
      <c r="C571" s="78">
        <v>900200</v>
      </c>
      <c r="D571" s="71" t="s">
        <v>265</v>
      </c>
      <c r="E571" s="30"/>
      <c r="F571" s="31"/>
      <c r="G571" s="20" t="s">
        <v>13</v>
      </c>
      <c r="H571" s="21">
        <v>4</v>
      </c>
      <c r="I571" s="68"/>
      <c r="J571" s="22">
        <f t="shared" si="119"/>
        <v>0</v>
      </c>
      <c r="K571" s="33"/>
      <c r="L571" s="24">
        <f t="shared" si="117"/>
        <v>0</v>
      </c>
      <c r="M571" s="25">
        <f t="shared" si="118"/>
        <v>0</v>
      </c>
      <c r="N571" s="115"/>
    </row>
    <row r="572" spans="1:14" ht="30.75" thickBot="1">
      <c r="A572" s="28">
        <v>4</v>
      </c>
      <c r="B572" s="111" t="s">
        <v>560</v>
      </c>
      <c r="C572" s="78" t="s">
        <v>561</v>
      </c>
      <c r="D572" s="71" t="s">
        <v>265</v>
      </c>
      <c r="E572" s="30"/>
      <c r="F572" s="31"/>
      <c r="G572" s="20" t="s">
        <v>13</v>
      </c>
      <c r="H572" s="21">
        <v>2</v>
      </c>
      <c r="I572" s="68"/>
      <c r="J572" s="22">
        <f t="shared" si="119"/>
        <v>0</v>
      </c>
      <c r="K572" s="33"/>
      <c r="L572" s="24">
        <f t="shared" si="117"/>
        <v>0</v>
      </c>
      <c r="M572" s="25">
        <f t="shared" si="118"/>
        <v>0</v>
      </c>
      <c r="N572" s="115"/>
    </row>
    <row r="573" spans="1:14" ht="15.75" thickBot="1">
      <c r="A573" s="260" t="s">
        <v>513</v>
      </c>
      <c r="B573" s="260"/>
      <c r="C573" s="260"/>
      <c r="D573" s="260"/>
      <c r="E573" s="260"/>
      <c r="F573" s="260"/>
      <c r="G573" s="260"/>
      <c r="H573" s="260"/>
      <c r="I573" s="260"/>
      <c r="J573" s="34">
        <f>SUM(J569:J572)</f>
        <v>0</v>
      </c>
      <c r="K573" s="34" t="s">
        <v>263</v>
      </c>
      <c r="L573" s="34">
        <f>SUM(L569:L572)</f>
        <v>0</v>
      </c>
      <c r="M573" s="34">
        <f>SUM(M569:M572)</f>
        <v>0</v>
      </c>
    </row>
    <row r="574" spans="1:14">
      <c r="I574" s="116"/>
      <c r="J574" s="116"/>
      <c r="K574" s="116"/>
      <c r="L574" s="116"/>
      <c r="M574" s="116"/>
    </row>
    <row r="575" spans="1:14">
      <c r="A575" s="75"/>
      <c r="G575" s="75"/>
      <c r="I575" s="116"/>
      <c r="J575" s="118"/>
      <c r="K575" s="116"/>
      <c r="L575" s="116"/>
      <c r="M575" s="118"/>
    </row>
    <row r="576" spans="1:14">
      <c r="A576" s="75"/>
      <c r="G576" s="75"/>
      <c r="J576" s="75"/>
      <c r="K576" s="75"/>
      <c r="L576" s="75"/>
      <c r="M576" s="75"/>
    </row>
    <row r="578" spans="1:13">
      <c r="A578" s="261" t="s">
        <v>15</v>
      </c>
      <c r="B578" s="261"/>
      <c r="C578" s="261"/>
      <c r="D578" s="261"/>
      <c r="E578" s="261"/>
      <c r="F578" s="261"/>
      <c r="G578" s="261"/>
      <c r="H578" s="261"/>
      <c r="I578" s="261"/>
      <c r="J578" s="261"/>
      <c r="K578" s="261"/>
      <c r="L578" s="261"/>
      <c r="M578" s="261"/>
    </row>
    <row r="579" spans="1:13">
      <c r="A579" s="264" t="s">
        <v>1</v>
      </c>
      <c r="B579" s="266" t="s">
        <v>2</v>
      </c>
      <c r="C579" s="268" t="s">
        <v>3</v>
      </c>
      <c r="D579" s="269"/>
      <c r="E579" s="270" t="s">
        <v>4</v>
      </c>
      <c r="F579" s="271"/>
      <c r="G579" s="264" t="s">
        <v>5</v>
      </c>
      <c r="H579" s="262" t="s">
        <v>6</v>
      </c>
      <c r="I579" s="264" t="s">
        <v>7</v>
      </c>
      <c r="J579" s="264" t="s">
        <v>8</v>
      </c>
      <c r="K579" s="264" t="s">
        <v>9</v>
      </c>
      <c r="L579" s="264" t="s">
        <v>10</v>
      </c>
      <c r="M579" s="264" t="s">
        <v>11</v>
      </c>
    </row>
    <row r="580" spans="1:13" ht="30">
      <c r="A580" s="265"/>
      <c r="B580" s="267"/>
      <c r="C580" s="47" t="s">
        <v>12</v>
      </c>
      <c r="D580" s="47" t="s">
        <v>579</v>
      </c>
      <c r="E580" s="47" t="s">
        <v>12</v>
      </c>
      <c r="F580" s="122" t="s">
        <v>579</v>
      </c>
      <c r="G580" s="265"/>
      <c r="H580" s="263"/>
      <c r="I580" s="265"/>
      <c r="J580" s="265"/>
      <c r="K580" s="265"/>
      <c r="L580" s="265"/>
      <c r="M580" s="265"/>
    </row>
    <row r="581" spans="1:13">
      <c r="A581" s="10">
        <v>1</v>
      </c>
      <c r="B581" s="49">
        <v>2</v>
      </c>
      <c r="C581" s="12">
        <v>3</v>
      </c>
      <c r="D581" s="47">
        <v>4</v>
      </c>
      <c r="E581" s="14">
        <v>5</v>
      </c>
      <c r="F581" s="14">
        <v>6</v>
      </c>
      <c r="G581" s="47">
        <v>7</v>
      </c>
      <c r="H581" s="15">
        <v>8</v>
      </c>
      <c r="I581" s="127">
        <v>9</v>
      </c>
      <c r="J581" s="48">
        <v>10</v>
      </c>
      <c r="K581" s="48">
        <v>11</v>
      </c>
      <c r="L581" s="48">
        <v>12</v>
      </c>
      <c r="M581" s="48">
        <v>13</v>
      </c>
    </row>
    <row r="582" spans="1:13">
      <c r="A582" s="259" t="s">
        <v>857</v>
      </c>
      <c r="B582" s="259"/>
      <c r="C582" s="259"/>
      <c r="D582" s="259"/>
      <c r="E582" s="259"/>
      <c r="F582" s="259"/>
      <c r="G582" s="259"/>
      <c r="H582" s="259"/>
      <c r="I582" s="259"/>
      <c r="J582" s="259"/>
      <c r="K582" s="259"/>
      <c r="L582" s="259"/>
      <c r="M582" s="259"/>
    </row>
    <row r="583" spans="1:13" ht="30">
      <c r="A583" s="28">
        <v>1</v>
      </c>
      <c r="B583" s="85" t="s">
        <v>491</v>
      </c>
      <c r="C583" s="76" t="s">
        <v>312</v>
      </c>
      <c r="D583" s="76" t="s">
        <v>490</v>
      </c>
      <c r="E583" s="30"/>
      <c r="F583" s="31"/>
      <c r="G583" s="42" t="s">
        <v>496</v>
      </c>
      <c r="H583" s="42">
        <v>2</v>
      </c>
      <c r="I583" s="125"/>
      <c r="J583" s="22">
        <f>H583*I583</f>
        <v>0</v>
      </c>
      <c r="K583" s="33"/>
      <c r="L583" s="24">
        <f t="shared" ref="L583:L584" si="120">J583*K583</f>
        <v>0</v>
      </c>
      <c r="M583" s="25">
        <f t="shared" ref="M583:M584" si="121">J583+L583</f>
        <v>0</v>
      </c>
    </row>
    <row r="584" spans="1:13" ht="30">
      <c r="A584" s="28">
        <v>2</v>
      </c>
      <c r="B584" s="85" t="s">
        <v>578</v>
      </c>
      <c r="C584" s="76" t="s">
        <v>311</v>
      </c>
      <c r="D584" s="76" t="s">
        <v>490</v>
      </c>
      <c r="E584" s="30"/>
      <c r="F584" s="31"/>
      <c r="G584" s="42" t="s">
        <v>13</v>
      </c>
      <c r="H584" s="42">
        <v>2</v>
      </c>
      <c r="I584" s="125"/>
      <c r="J584" s="22">
        <f t="shared" ref="J584" si="122">H584*I584</f>
        <v>0</v>
      </c>
      <c r="K584" s="33"/>
      <c r="L584" s="24">
        <f t="shared" si="120"/>
        <v>0</v>
      </c>
      <c r="M584" s="25">
        <f t="shared" si="121"/>
        <v>0</v>
      </c>
    </row>
    <row r="585" spans="1:13" ht="30">
      <c r="A585" s="28">
        <v>3</v>
      </c>
      <c r="B585" s="85" t="s">
        <v>492</v>
      </c>
      <c r="C585" s="76" t="s">
        <v>309</v>
      </c>
      <c r="D585" s="76" t="s">
        <v>490</v>
      </c>
      <c r="E585" s="30"/>
      <c r="F585" s="31"/>
      <c r="G585" s="42" t="s">
        <v>13</v>
      </c>
      <c r="H585" s="42">
        <v>2</v>
      </c>
      <c r="I585" s="125"/>
      <c r="J585" s="22">
        <f t="shared" ref="J585:J589" si="123">H585*I585</f>
        <v>0</v>
      </c>
      <c r="K585" s="33"/>
      <c r="L585" s="24">
        <f t="shared" ref="L585:L589" si="124">J585*K585</f>
        <v>0</v>
      </c>
      <c r="M585" s="25">
        <f t="shared" ref="M585:M589" si="125">J585+L585</f>
        <v>0</v>
      </c>
    </row>
    <row r="586" spans="1:13" ht="30">
      <c r="A586" s="28">
        <v>4</v>
      </c>
      <c r="B586" s="85" t="s">
        <v>493</v>
      </c>
      <c r="C586" s="76" t="s">
        <v>313</v>
      </c>
      <c r="D586" s="76" t="s">
        <v>490</v>
      </c>
      <c r="E586" s="30"/>
      <c r="F586" s="31"/>
      <c r="G586" s="42" t="s">
        <v>13</v>
      </c>
      <c r="H586" s="42">
        <v>1</v>
      </c>
      <c r="I586" s="125"/>
      <c r="J586" s="22">
        <f t="shared" si="123"/>
        <v>0</v>
      </c>
      <c r="K586" s="33"/>
      <c r="L586" s="24">
        <f t="shared" si="124"/>
        <v>0</v>
      </c>
      <c r="M586" s="25">
        <f t="shared" si="125"/>
        <v>0</v>
      </c>
    </row>
    <row r="587" spans="1:13" ht="45">
      <c r="A587" s="28">
        <v>5</v>
      </c>
      <c r="B587" s="85" t="s">
        <v>494</v>
      </c>
      <c r="C587" s="76" t="s">
        <v>315</v>
      </c>
      <c r="D587" s="76" t="s">
        <v>490</v>
      </c>
      <c r="E587" s="30"/>
      <c r="F587" s="31"/>
      <c r="G587" s="42" t="s">
        <v>13</v>
      </c>
      <c r="H587" s="42">
        <v>1</v>
      </c>
      <c r="I587" s="125"/>
      <c r="J587" s="22">
        <f t="shared" si="123"/>
        <v>0</v>
      </c>
      <c r="K587" s="33"/>
      <c r="L587" s="24">
        <f t="shared" si="124"/>
        <v>0</v>
      </c>
      <c r="M587" s="25">
        <f t="shared" si="125"/>
        <v>0</v>
      </c>
    </row>
    <row r="588" spans="1:13" ht="35.25" customHeight="1">
      <c r="A588" s="28">
        <v>6</v>
      </c>
      <c r="B588" s="85" t="s">
        <v>495</v>
      </c>
      <c r="C588" s="76" t="s">
        <v>314</v>
      </c>
      <c r="D588" s="76" t="s">
        <v>490</v>
      </c>
      <c r="E588" s="30"/>
      <c r="F588" s="31"/>
      <c r="G588" s="42" t="s">
        <v>13</v>
      </c>
      <c r="H588" s="42">
        <v>1</v>
      </c>
      <c r="I588" s="125"/>
      <c r="J588" s="22">
        <f t="shared" si="123"/>
        <v>0</v>
      </c>
      <c r="K588" s="33"/>
      <c r="L588" s="24">
        <f t="shared" si="124"/>
        <v>0</v>
      </c>
      <c r="M588" s="25">
        <f t="shared" si="125"/>
        <v>0</v>
      </c>
    </row>
    <row r="589" spans="1:13" ht="45">
      <c r="A589" s="28">
        <v>7</v>
      </c>
      <c r="B589" s="81" t="s">
        <v>531</v>
      </c>
      <c r="C589" s="102" t="s">
        <v>522</v>
      </c>
      <c r="D589" s="76" t="s">
        <v>490</v>
      </c>
      <c r="E589" s="103"/>
      <c r="F589" s="103"/>
      <c r="G589" s="71" t="s">
        <v>13</v>
      </c>
      <c r="H589" s="106">
        <v>1</v>
      </c>
      <c r="I589" s="114"/>
      <c r="J589" s="22">
        <f t="shared" si="123"/>
        <v>0</v>
      </c>
      <c r="K589" s="33"/>
      <c r="L589" s="24">
        <f t="shared" si="124"/>
        <v>0</v>
      </c>
      <c r="M589" s="25">
        <f t="shared" si="125"/>
        <v>0</v>
      </c>
    </row>
    <row r="590" spans="1:13" ht="30">
      <c r="A590" s="28">
        <v>8</v>
      </c>
      <c r="B590" s="81" t="s">
        <v>526</v>
      </c>
      <c r="C590" s="102" t="s">
        <v>523</v>
      </c>
      <c r="D590" s="76" t="s">
        <v>490</v>
      </c>
      <c r="E590" s="103"/>
      <c r="F590" s="103"/>
      <c r="G590" s="71" t="s">
        <v>13</v>
      </c>
      <c r="H590" s="106">
        <v>1</v>
      </c>
      <c r="I590" s="114"/>
      <c r="J590" s="22">
        <f t="shared" ref="J590:J594" si="126">H590*I590</f>
        <v>0</v>
      </c>
      <c r="K590" s="33"/>
      <c r="L590" s="24">
        <f t="shared" ref="L590:L593" si="127">J590*K590</f>
        <v>0</v>
      </c>
      <c r="M590" s="25">
        <f t="shared" ref="M590:M593" si="128">J590+L590</f>
        <v>0</v>
      </c>
    </row>
    <row r="591" spans="1:13" ht="30">
      <c r="A591" s="28">
        <v>9</v>
      </c>
      <c r="B591" s="104" t="s">
        <v>529</v>
      </c>
      <c r="C591" s="71" t="s">
        <v>524</v>
      </c>
      <c r="D591" s="76" t="s">
        <v>490</v>
      </c>
      <c r="E591" s="103"/>
      <c r="F591" s="103"/>
      <c r="G591" s="71" t="s">
        <v>13</v>
      </c>
      <c r="H591" s="106">
        <v>1</v>
      </c>
      <c r="I591" s="114"/>
      <c r="J591" s="22">
        <f t="shared" si="126"/>
        <v>0</v>
      </c>
      <c r="K591" s="33"/>
      <c r="L591" s="24">
        <f t="shared" si="127"/>
        <v>0</v>
      </c>
      <c r="M591" s="25">
        <f t="shared" si="128"/>
        <v>0</v>
      </c>
    </row>
    <row r="592" spans="1:13" ht="45">
      <c r="A592" s="28">
        <v>10</v>
      </c>
      <c r="B592" s="81" t="s">
        <v>530</v>
      </c>
      <c r="C592" s="102" t="s">
        <v>525</v>
      </c>
      <c r="D592" s="76" t="s">
        <v>490</v>
      </c>
      <c r="E592" s="103"/>
      <c r="F592" s="103"/>
      <c r="G592" s="71" t="s">
        <v>13</v>
      </c>
      <c r="H592" s="106">
        <v>1</v>
      </c>
      <c r="I592" s="114"/>
      <c r="J592" s="22">
        <f t="shared" si="126"/>
        <v>0</v>
      </c>
      <c r="K592" s="33"/>
      <c r="L592" s="24">
        <f t="shared" si="127"/>
        <v>0</v>
      </c>
      <c r="M592" s="25">
        <f t="shared" si="128"/>
        <v>0</v>
      </c>
    </row>
    <row r="593" spans="1:13" ht="45">
      <c r="A593" s="28">
        <v>11</v>
      </c>
      <c r="B593" s="81" t="s">
        <v>528</v>
      </c>
      <c r="C593" s="71" t="s">
        <v>527</v>
      </c>
      <c r="D593" s="76" t="s">
        <v>490</v>
      </c>
      <c r="E593" s="105"/>
      <c r="F593" s="105"/>
      <c r="G593" s="43" t="s">
        <v>13</v>
      </c>
      <c r="H593" s="43">
        <v>1</v>
      </c>
      <c r="I593" s="134"/>
      <c r="J593" s="22">
        <f t="shared" si="126"/>
        <v>0</v>
      </c>
      <c r="K593" s="33"/>
      <c r="L593" s="24">
        <f t="shared" si="127"/>
        <v>0</v>
      </c>
      <c r="M593" s="25">
        <f t="shared" si="128"/>
        <v>0</v>
      </c>
    </row>
    <row r="594" spans="1:13" ht="45.75" thickBot="1">
      <c r="A594" s="28">
        <v>12</v>
      </c>
      <c r="B594" s="81" t="s">
        <v>534</v>
      </c>
      <c r="C594" s="102" t="s">
        <v>532</v>
      </c>
      <c r="D594" s="102" t="s">
        <v>533</v>
      </c>
      <c r="E594" s="107"/>
      <c r="F594" s="107"/>
      <c r="G594" s="43" t="s">
        <v>13</v>
      </c>
      <c r="H594" s="108">
        <v>1</v>
      </c>
      <c r="I594" s="134"/>
      <c r="J594" s="22">
        <f t="shared" si="126"/>
        <v>0</v>
      </c>
      <c r="K594" s="33"/>
      <c r="L594" s="24">
        <f t="shared" ref="L594" si="129">J594*K594</f>
        <v>0</v>
      </c>
      <c r="M594" s="25">
        <f t="shared" ref="M594" si="130">J594+L594</f>
        <v>0</v>
      </c>
    </row>
    <row r="595" spans="1:13" ht="15.75" thickBot="1">
      <c r="A595" s="260" t="s">
        <v>514</v>
      </c>
      <c r="B595" s="260"/>
      <c r="C595" s="260"/>
      <c r="D595" s="260"/>
      <c r="E595" s="260"/>
      <c r="F595" s="260"/>
      <c r="G595" s="260"/>
      <c r="H595" s="260"/>
      <c r="I595" s="260"/>
      <c r="J595" s="34">
        <f>SUM(J583:J594)</f>
        <v>0</v>
      </c>
      <c r="K595" s="34" t="s">
        <v>263</v>
      </c>
      <c r="L595" s="34">
        <f>SUM(L583:L594)</f>
        <v>0</v>
      </c>
      <c r="M595" s="34">
        <f>SUM(M583:M594)</f>
        <v>0</v>
      </c>
    </row>
    <row r="596" spans="1:13">
      <c r="I596" s="116"/>
      <c r="J596" s="117"/>
      <c r="K596" s="116"/>
      <c r="L596" s="116"/>
      <c r="M596" s="116"/>
    </row>
    <row r="597" spans="1:13">
      <c r="I597" s="116"/>
      <c r="J597" s="118"/>
      <c r="K597" s="116"/>
      <c r="L597" s="116"/>
      <c r="M597" s="118"/>
    </row>
    <row r="601" spans="1:13">
      <c r="B601" s="257" t="s">
        <v>858</v>
      </c>
      <c r="C601" s="258"/>
      <c r="D601" s="258"/>
      <c r="E601" s="258"/>
      <c r="F601" s="258"/>
      <c r="G601" s="258"/>
      <c r="H601" s="258"/>
      <c r="I601" s="258"/>
      <c r="J601" s="258"/>
      <c r="K601" s="258"/>
      <c r="L601" s="258"/>
      <c r="M601" s="258"/>
    </row>
    <row r="603" spans="1:13">
      <c r="A603" s="123"/>
      <c r="G603" s="123"/>
      <c r="J603" s="123"/>
      <c r="K603" s="123"/>
      <c r="L603" s="123"/>
      <c r="M603" s="123"/>
    </row>
  </sheetData>
  <mergeCells count="283">
    <mergeCell ref="A3:M3"/>
    <mergeCell ref="A582:M582"/>
    <mergeCell ref="A595:I595"/>
    <mergeCell ref="A568:M568"/>
    <mergeCell ref="A573:I573"/>
    <mergeCell ref="A578:M578"/>
    <mergeCell ref="A579:A580"/>
    <mergeCell ref="B579:B580"/>
    <mergeCell ref="C579:D579"/>
    <mergeCell ref="E579:F579"/>
    <mergeCell ref="G579:G580"/>
    <mergeCell ref="H579:H580"/>
    <mergeCell ref="I579:I580"/>
    <mergeCell ref="J579:J580"/>
    <mergeCell ref="K579:K580"/>
    <mergeCell ref="L579:L580"/>
    <mergeCell ref="M579:M580"/>
    <mergeCell ref="A556:M556"/>
    <mergeCell ref="A560:I560"/>
    <mergeCell ref="A564:M564"/>
    <mergeCell ref="A565:A566"/>
    <mergeCell ref="B565:B566"/>
    <mergeCell ref="C565:D565"/>
    <mergeCell ref="E565:F565"/>
    <mergeCell ref="G565:G566"/>
    <mergeCell ref="H565:H566"/>
    <mergeCell ref="I565:I566"/>
    <mergeCell ref="J565:J566"/>
    <mergeCell ref="K565:K566"/>
    <mergeCell ref="L565:L566"/>
    <mergeCell ref="M565:M566"/>
    <mergeCell ref="A531:M531"/>
    <mergeCell ref="A547:I547"/>
    <mergeCell ref="A552:M552"/>
    <mergeCell ref="A553:A554"/>
    <mergeCell ref="B553:B554"/>
    <mergeCell ref="C553:D553"/>
    <mergeCell ref="E553:F553"/>
    <mergeCell ref="G553:G554"/>
    <mergeCell ref="H553:H554"/>
    <mergeCell ref="I553:I554"/>
    <mergeCell ref="J553:J554"/>
    <mergeCell ref="K553:K554"/>
    <mergeCell ref="L553:L554"/>
    <mergeCell ref="M553:M554"/>
    <mergeCell ref="A515:M515"/>
    <mergeCell ref="A522:I522"/>
    <mergeCell ref="A527:M527"/>
    <mergeCell ref="A528:A529"/>
    <mergeCell ref="B528:B529"/>
    <mergeCell ref="C528:D528"/>
    <mergeCell ref="E528:F528"/>
    <mergeCell ref="G528:G529"/>
    <mergeCell ref="H528:H529"/>
    <mergeCell ref="I528:I529"/>
    <mergeCell ref="J528:J529"/>
    <mergeCell ref="K528:K529"/>
    <mergeCell ref="L528:L529"/>
    <mergeCell ref="M528:M529"/>
    <mergeCell ref="A487:M487"/>
    <mergeCell ref="A506:I506"/>
    <mergeCell ref="A511:M511"/>
    <mergeCell ref="A512:A513"/>
    <mergeCell ref="B512:B513"/>
    <mergeCell ref="C512:D512"/>
    <mergeCell ref="E512:F512"/>
    <mergeCell ref="G512:G513"/>
    <mergeCell ref="H512:H513"/>
    <mergeCell ref="I512:I513"/>
    <mergeCell ref="J512:J513"/>
    <mergeCell ref="K512:K513"/>
    <mergeCell ref="L512:L513"/>
    <mergeCell ref="M512:M513"/>
    <mergeCell ref="A465:M465"/>
    <mergeCell ref="A476:I476"/>
    <mergeCell ref="A483:M483"/>
    <mergeCell ref="A484:A485"/>
    <mergeCell ref="B484:B485"/>
    <mergeCell ref="C484:D484"/>
    <mergeCell ref="E484:F484"/>
    <mergeCell ref="G484:G485"/>
    <mergeCell ref="H484:H485"/>
    <mergeCell ref="I484:I485"/>
    <mergeCell ref="J484:J485"/>
    <mergeCell ref="K484:K485"/>
    <mergeCell ref="L484:L485"/>
    <mergeCell ref="M484:M485"/>
    <mergeCell ref="A444:M444"/>
    <mergeCell ref="A454:I454"/>
    <mergeCell ref="A461:M461"/>
    <mergeCell ref="A462:A463"/>
    <mergeCell ref="B462:B463"/>
    <mergeCell ref="C462:D462"/>
    <mergeCell ref="E462:F462"/>
    <mergeCell ref="G462:G463"/>
    <mergeCell ref="H462:H463"/>
    <mergeCell ref="I462:I463"/>
    <mergeCell ref="J462:J463"/>
    <mergeCell ref="K462:K463"/>
    <mergeCell ref="L462:L463"/>
    <mergeCell ref="M462:M463"/>
    <mergeCell ref="A433:I433"/>
    <mergeCell ref="A440:M440"/>
    <mergeCell ref="A441:A442"/>
    <mergeCell ref="B441:B442"/>
    <mergeCell ref="C441:D441"/>
    <mergeCell ref="E441:F441"/>
    <mergeCell ref="G441:G442"/>
    <mergeCell ref="H441:H442"/>
    <mergeCell ref="I441:I442"/>
    <mergeCell ref="J441:J442"/>
    <mergeCell ref="K441:K442"/>
    <mergeCell ref="L441:L442"/>
    <mergeCell ref="M441:M442"/>
    <mergeCell ref="A417:M417"/>
    <mergeCell ref="A420:I420"/>
    <mergeCell ref="A408:I408"/>
    <mergeCell ref="A413:M413"/>
    <mergeCell ref="A414:A415"/>
    <mergeCell ref="B414:B415"/>
    <mergeCell ref="C414:D414"/>
    <mergeCell ref="E414:F414"/>
    <mergeCell ref="A429:M429"/>
    <mergeCell ref="A425:M425"/>
    <mergeCell ref="A426:A427"/>
    <mergeCell ref="B426:B427"/>
    <mergeCell ref="C426:D426"/>
    <mergeCell ref="E426:F426"/>
    <mergeCell ref="G426:G427"/>
    <mergeCell ref="H426:H427"/>
    <mergeCell ref="I426:I427"/>
    <mergeCell ref="J426:J427"/>
    <mergeCell ref="K426:K427"/>
    <mergeCell ref="L426:L427"/>
    <mergeCell ref="M426:M427"/>
    <mergeCell ref="M396:M397"/>
    <mergeCell ref="E396:F396"/>
    <mergeCell ref="G396:G397"/>
    <mergeCell ref="H396:H397"/>
    <mergeCell ref="A383:M383"/>
    <mergeCell ref="A399:M399"/>
    <mergeCell ref="A396:A397"/>
    <mergeCell ref="B396:B397"/>
    <mergeCell ref="C396:D396"/>
    <mergeCell ref="I363:I364"/>
    <mergeCell ref="J363:J364"/>
    <mergeCell ref="K363:K364"/>
    <mergeCell ref="L363:L364"/>
    <mergeCell ref="M363:M364"/>
    <mergeCell ref="G414:G415"/>
    <mergeCell ref="H414:H415"/>
    <mergeCell ref="I414:I415"/>
    <mergeCell ref="J414:J415"/>
    <mergeCell ref="K414:K415"/>
    <mergeCell ref="L414:L415"/>
    <mergeCell ref="M414:M415"/>
    <mergeCell ref="H380:H381"/>
    <mergeCell ref="I380:I381"/>
    <mergeCell ref="J380:J381"/>
    <mergeCell ref="K380:K381"/>
    <mergeCell ref="A395:M395"/>
    <mergeCell ref="L380:L381"/>
    <mergeCell ref="M380:M381"/>
    <mergeCell ref="A380:A381"/>
    <mergeCell ref="I396:I397"/>
    <mergeCell ref="J396:J397"/>
    <mergeCell ref="K396:K397"/>
    <mergeCell ref="L396:L397"/>
    <mergeCell ref="G380:G381"/>
    <mergeCell ref="L2:M2"/>
    <mergeCell ref="A4:M4"/>
    <mergeCell ref="A5:A6"/>
    <mergeCell ref="B5:B6"/>
    <mergeCell ref="C5:D5"/>
    <mergeCell ref="E5:F5"/>
    <mergeCell ref="G5:G6"/>
    <mergeCell ref="H5:H6"/>
    <mergeCell ref="I5:I6"/>
    <mergeCell ref="J5:J6"/>
    <mergeCell ref="K5:K6"/>
    <mergeCell ref="L5:L6"/>
    <mergeCell ref="M5:M6"/>
    <mergeCell ref="A8:M8"/>
    <mergeCell ref="A254:I254"/>
    <mergeCell ref="A238:I238"/>
    <mergeCell ref="A362:M362"/>
    <mergeCell ref="A363:A364"/>
    <mergeCell ref="B363:B364"/>
    <mergeCell ref="C363:D363"/>
    <mergeCell ref="E363:F363"/>
    <mergeCell ref="G363:G364"/>
    <mergeCell ref="H363:H364"/>
    <mergeCell ref="A243:M243"/>
    <mergeCell ref="A244:A245"/>
    <mergeCell ref="B244:B245"/>
    <mergeCell ref="C244:D244"/>
    <mergeCell ref="E244:F244"/>
    <mergeCell ref="G244:G245"/>
    <mergeCell ref="H244:H245"/>
    <mergeCell ref="I244:I245"/>
    <mergeCell ref="J244:J245"/>
    <mergeCell ref="K244:K245"/>
    <mergeCell ref="L244:L245"/>
    <mergeCell ref="M244:M245"/>
    <mergeCell ref="A247:M247"/>
    <mergeCell ref="A259:M259"/>
    <mergeCell ref="A260:A261"/>
    <mergeCell ref="B260:B261"/>
    <mergeCell ref="C260:D260"/>
    <mergeCell ref="E260:F260"/>
    <mergeCell ref="G260:G261"/>
    <mergeCell ref="H260:H261"/>
    <mergeCell ref="I260:I261"/>
    <mergeCell ref="J260:J261"/>
    <mergeCell ref="K260:K261"/>
    <mergeCell ref="M274:M275"/>
    <mergeCell ref="L260:L261"/>
    <mergeCell ref="M260:M261"/>
    <mergeCell ref="A263:M263"/>
    <mergeCell ref="A268:I268"/>
    <mergeCell ref="A273:M273"/>
    <mergeCell ref="A274:A275"/>
    <mergeCell ref="B274:B275"/>
    <mergeCell ref="C274:D274"/>
    <mergeCell ref="E274:F274"/>
    <mergeCell ref="G274:G275"/>
    <mergeCell ref="H274:H275"/>
    <mergeCell ref="I274:I275"/>
    <mergeCell ref="J274:J275"/>
    <mergeCell ref="K274:K275"/>
    <mergeCell ref="L274:L275"/>
    <mergeCell ref="A318:I318"/>
    <mergeCell ref="A277:M277"/>
    <mergeCell ref="A304:I304"/>
    <mergeCell ref="A309:M309"/>
    <mergeCell ref="A310:A311"/>
    <mergeCell ref="B310:B311"/>
    <mergeCell ref="C310:D310"/>
    <mergeCell ref="E310:F310"/>
    <mergeCell ref="G310:G311"/>
    <mergeCell ref="H310:H311"/>
    <mergeCell ref="I310:I311"/>
    <mergeCell ref="J310:J311"/>
    <mergeCell ref="K310:K311"/>
    <mergeCell ref="L310:L311"/>
    <mergeCell ref="M310:M311"/>
    <mergeCell ref="A313:M313"/>
    <mergeCell ref="A323:M323"/>
    <mergeCell ref="A324:A325"/>
    <mergeCell ref="B324:B325"/>
    <mergeCell ref="C324:D324"/>
    <mergeCell ref="E324:F324"/>
    <mergeCell ref="G324:G325"/>
    <mergeCell ref="H324:H325"/>
    <mergeCell ref="I324:I325"/>
    <mergeCell ref="J324:J325"/>
    <mergeCell ref="K324:K325"/>
    <mergeCell ref="L324:L325"/>
    <mergeCell ref="M324:M325"/>
    <mergeCell ref="B601:M601"/>
    <mergeCell ref="A327:M327"/>
    <mergeCell ref="A338:I338"/>
    <mergeCell ref="A343:M343"/>
    <mergeCell ref="A347:M347"/>
    <mergeCell ref="A357:I357"/>
    <mergeCell ref="H344:H345"/>
    <mergeCell ref="I344:I345"/>
    <mergeCell ref="J344:J345"/>
    <mergeCell ref="K344:K345"/>
    <mergeCell ref="L344:L345"/>
    <mergeCell ref="M344:M345"/>
    <mergeCell ref="A344:A345"/>
    <mergeCell ref="B344:B345"/>
    <mergeCell ref="C344:D344"/>
    <mergeCell ref="E344:F344"/>
    <mergeCell ref="G344:G345"/>
    <mergeCell ref="A390:I390"/>
    <mergeCell ref="A366:M366"/>
    <mergeCell ref="A374:I374"/>
    <mergeCell ref="A379:M379"/>
    <mergeCell ref="B380:B381"/>
    <mergeCell ref="C380:D380"/>
    <mergeCell ref="E380:F380"/>
  </mergeCells>
  <phoneticPr fontId="11" type="noConversion"/>
  <conditionalFormatting sqref="C63:C81 C49:C58 C45">
    <cfRule type="duplicateValues" dxfId="0" priority="1"/>
  </conditionalFormatting>
  <hyperlinks>
    <hyperlink ref="C86" r:id="rId1" display="https://www.agilent.com/store/productDetail.jsp?catalogId=5500-1243" xr:uid="{27D75C9F-F575-4DE7-989F-F4CF12D16284}"/>
  </hyperlinks>
  <pageMargins left="0.7" right="0.7" top="0.75" bottom="0.75" header="0.3" footer="0.3"/>
  <pageSetup paperSize="9" scale="48" fitToHeight="0" orientation="landscape" r:id="rId2"/>
  <rowBreaks count="6" manualBreakCount="6">
    <brk id="390" max="14" man="1"/>
    <brk id="460" max="14" man="1"/>
    <brk id="479" max="14" man="1"/>
    <brk id="508" max="14" man="1"/>
    <brk id="556" max="14" man="1"/>
    <brk id="59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asortymentowo-cenowy</vt:lpstr>
      <vt:lpstr>'Formularz asortymentowo-cenowy'!Obszar_wydruku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Antczak</dc:creator>
  <cp:lastModifiedBy>Krzysztof Antczak</cp:lastModifiedBy>
  <cp:lastPrinted>2025-03-24T07:07:34Z</cp:lastPrinted>
  <dcterms:created xsi:type="dcterms:W3CDTF">2025-02-20T07:38:35Z</dcterms:created>
  <dcterms:modified xsi:type="dcterms:W3CDTF">2025-03-26T08:08:51Z</dcterms:modified>
</cp:coreProperties>
</file>