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Formularz oferty" sheetId="12" r:id="rId1"/>
    <sheet name="Część 1" sheetId="1" r:id="rId2"/>
    <sheet name="Część 2" sheetId="13" r:id="rId3"/>
    <sheet name="Część 3" sheetId="14" r:id="rId4"/>
    <sheet name="Część 4" sheetId="15" r:id="rId5"/>
    <sheet name="Część 5" sheetId="16" r:id="rId6"/>
    <sheet name="Część 6" sheetId="17" r:id="rId7"/>
    <sheet name="Część 7" sheetId="18" r:id="rId8"/>
    <sheet name="Część 8" sheetId="19" r:id="rId9"/>
    <sheet name="Część 9" sheetId="20" r:id="rId10"/>
    <sheet name="Część 10" sheetId="21" r:id="rId11"/>
    <sheet name="Część 11" sheetId="22" r:id="rId12"/>
    <sheet name="Część 12" sheetId="23" r:id="rId13"/>
    <sheet name="Część 13" sheetId="24" r:id="rId14"/>
    <sheet name="Część 14" sheetId="25" r:id="rId15"/>
    <sheet name="Część 15" sheetId="26" r:id="rId16"/>
    <sheet name="Część 16" sheetId="27" r:id="rId17"/>
    <sheet name="Część 17" sheetId="28" r:id="rId18"/>
    <sheet name="Część 18" sheetId="29" r:id="rId19"/>
  </sheets>
  <definedNames>
    <definedName name="_xlnm.Print_Area" localSheetId="0">'Formularz oferty'!$A$1:$E$73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9" l="1"/>
  <c r="A19" i="29" s="1"/>
  <c r="A14" i="29"/>
  <c r="A15" i="29" s="1"/>
  <c r="A16" i="29" s="1"/>
  <c r="K9" i="29"/>
  <c r="K5" i="29" s="1"/>
  <c r="D36" i="12" s="1"/>
  <c r="B1" i="29"/>
  <c r="A18" i="28"/>
  <c r="A19" i="28" s="1"/>
  <c r="A14" i="28"/>
  <c r="A15" i="28" s="1"/>
  <c r="A16" i="28" s="1"/>
  <c r="K9" i="28"/>
  <c r="K5" i="28" s="1"/>
  <c r="D35" i="12" s="1"/>
  <c r="B1" i="28"/>
  <c r="A19" i="27"/>
  <c r="A20" i="27" s="1"/>
  <c r="A15" i="27"/>
  <c r="A16" i="27" s="1"/>
  <c r="A17" i="27" s="1"/>
  <c r="K9" i="27"/>
  <c r="K5" i="27" s="1"/>
  <c r="D34" i="12" s="1"/>
  <c r="B1" i="27"/>
  <c r="A20" i="26"/>
  <c r="A21" i="26" s="1"/>
  <c r="A16" i="26"/>
  <c r="A17" i="26" s="1"/>
  <c r="A18" i="26" s="1"/>
  <c r="K11" i="26"/>
  <c r="K9" i="26"/>
  <c r="K5" i="26" s="1"/>
  <c r="D33" i="12" s="1"/>
  <c r="B1" i="26"/>
  <c r="A19" i="25"/>
  <c r="A20" i="25" s="1"/>
  <c r="A15" i="25"/>
  <c r="A16" i="25" s="1"/>
  <c r="A17" i="25" s="1"/>
  <c r="K10" i="25"/>
  <c r="K9" i="25"/>
  <c r="K5" i="25"/>
  <c r="D32" i="12" s="1"/>
  <c r="B1" i="25"/>
  <c r="A19" i="24"/>
  <c r="A20" i="24" s="1"/>
  <c r="A15" i="24"/>
  <c r="A16" i="24" s="1"/>
  <c r="A17" i="24" s="1"/>
  <c r="K10" i="24"/>
  <c r="K9" i="24"/>
  <c r="K5" i="24"/>
  <c r="D31" i="12" s="1"/>
  <c r="B1" i="24"/>
  <c r="A25" i="23"/>
  <c r="A26" i="23" s="1"/>
  <c r="A21" i="23"/>
  <c r="A22" i="23" s="1"/>
  <c r="A23" i="23" s="1"/>
  <c r="K10" i="23"/>
  <c r="K9" i="23"/>
  <c r="K5" i="23"/>
  <c r="D30" i="12" s="1"/>
  <c r="B1" i="23"/>
  <c r="A19" i="22"/>
  <c r="A20" i="22" s="1"/>
  <c r="A15" i="22"/>
  <c r="A16" i="22" s="1"/>
  <c r="A17" i="22" s="1"/>
  <c r="K9" i="22"/>
  <c r="K5" i="22" s="1"/>
  <c r="D29" i="12" s="1"/>
  <c r="B1" i="22"/>
  <c r="A20" i="21"/>
  <c r="A21" i="21" s="1"/>
  <c r="A16" i="21"/>
  <c r="A17" i="21" s="1"/>
  <c r="A18" i="21" s="1"/>
  <c r="K11" i="21"/>
  <c r="K9" i="21"/>
  <c r="K5" i="21" s="1"/>
  <c r="D28" i="12" s="1"/>
  <c r="B1" i="21"/>
  <c r="A23" i="20"/>
  <c r="A24" i="20" s="1"/>
  <c r="A19" i="20"/>
  <c r="A20" i="20" s="1"/>
  <c r="A21" i="20" s="1"/>
  <c r="K14" i="20"/>
  <c r="K9" i="20"/>
  <c r="K5" i="20" s="1"/>
  <c r="D27" i="12" s="1"/>
  <c r="B1" i="20"/>
  <c r="A22" i="19"/>
  <c r="A23" i="19" s="1"/>
  <c r="A18" i="19"/>
  <c r="A19" i="19" s="1"/>
  <c r="A20" i="19" s="1"/>
  <c r="K13" i="19"/>
  <c r="K9" i="19"/>
  <c r="K5" i="19" s="1"/>
  <c r="D26" i="12" s="1"/>
  <c r="B1" i="19"/>
  <c r="A22" i="18"/>
  <c r="A23" i="18" s="1"/>
  <c r="A18" i="18"/>
  <c r="A19" i="18" s="1"/>
  <c r="A20" i="18" s="1"/>
  <c r="K13" i="18"/>
  <c r="K9" i="18"/>
  <c r="K5" i="18"/>
  <c r="D25" i="12" s="1"/>
  <c r="B1" i="18"/>
  <c r="A19" i="17"/>
  <c r="A20" i="17" s="1"/>
  <c r="A15" i="17"/>
  <c r="A16" i="17" s="1"/>
  <c r="A17" i="17" s="1"/>
  <c r="K10" i="17"/>
  <c r="K9" i="17"/>
  <c r="K5" i="17" s="1"/>
  <c r="D24" i="12" s="1"/>
  <c r="B1" i="17"/>
  <c r="A22" i="16"/>
  <c r="A23" i="16" s="1"/>
  <c r="A18" i="16"/>
  <c r="A19" i="16" s="1"/>
  <c r="A20" i="16" s="1"/>
  <c r="K10" i="16"/>
  <c r="K9" i="16"/>
  <c r="K5" i="16"/>
  <c r="D23" i="12" s="1"/>
  <c r="B1" i="16"/>
  <c r="A38" i="15"/>
  <c r="A39" i="15" s="1"/>
  <c r="A34" i="15"/>
  <c r="A35" i="15" s="1"/>
  <c r="A36" i="15" s="1"/>
  <c r="K29" i="15"/>
  <c r="K10" i="15"/>
  <c r="K9" i="15"/>
  <c r="B1" i="15"/>
  <c r="A20" i="14"/>
  <c r="A21" i="14" s="1"/>
  <c r="A16" i="14"/>
  <c r="A17" i="14" s="1"/>
  <c r="A18" i="14" s="1"/>
  <c r="K11" i="14"/>
  <c r="A11" i="14"/>
  <c r="K10" i="14"/>
  <c r="K9" i="14"/>
  <c r="K5" i="14"/>
  <c r="D21" i="12" s="1"/>
  <c r="B1" i="14"/>
  <c r="K5" i="15" l="1"/>
  <c r="D22" i="12" s="1"/>
  <c r="A20" i="13"/>
  <c r="A21" i="13" s="1"/>
  <c r="A16" i="13"/>
  <c r="A17" i="13" s="1"/>
  <c r="A18" i="13" s="1"/>
  <c r="K11" i="13"/>
  <c r="A11" i="13"/>
  <c r="K10" i="13"/>
  <c r="K9" i="13"/>
  <c r="B1" i="13"/>
  <c r="K5" i="13" l="1"/>
  <c r="D20" i="12" s="1"/>
  <c r="A23" i="1"/>
  <c r="K10" i="1" l="1"/>
  <c r="K11" i="1"/>
  <c r="K12" i="1"/>
  <c r="K13" i="1"/>
  <c r="K14" i="1"/>
  <c r="K9" i="1" l="1"/>
  <c r="K5" i="1" s="1"/>
  <c r="B1" i="1"/>
  <c r="A19" i="1" l="1"/>
  <c r="A20" i="1" s="1"/>
  <c r="A21" i="1" s="1"/>
  <c r="A24" i="1" s="1"/>
  <c r="D19" i="12" l="1"/>
  <c r="A11" i="1" l="1"/>
  <c r="A12" i="1" s="1"/>
  <c r="A13" i="1" s="1"/>
  <c r="A14" i="1" s="1"/>
</calcChain>
</file>

<file path=xl/sharedStrings.xml><?xml version="1.0" encoding="utf-8"?>
<sst xmlns="http://schemas.openxmlformats.org/spreadsheetml/2006/main" count="1152" uniqueCount="315">
  <si>
    <t>L.p.</t>
  </si>
  <si>
    <t>Typ urządzenia</t>
  </si>
  <si>
    <t>Model</t>
  </si>
  <si>
    <t>Producent</t>
  </si>
  <si>
    <t>Nr inwentarz.</t>
  </si>
  <si>
    <t>Nr seryjny</t>
  </si>
  <si>
    <t>Rok produkcji</t>
  </si>
  <si>
    <t>brak info</t>
  </si>
  <si>
    <t>Ilość przeglądów w ciągu 24 mc</t>
  </si>
  <si>
    <t>Część nr:</t>
  </si>
  <si>
    <t>PARAMETR WYMAGANY</t>
  </si>
  <si>
    <t>tak</t>
  </si>
  <si>
    <t>załącznik nr 1a do SWZ</t>
  </si>
  <si>
    <t>ARKUSZ CENOWY</t>
  </si>
  <si>
    <t>załącznik nr ….. do umowy</t>
  </si>
  <si>
    <t>Wykonanie przeglądu okresowego sprzętu medycznego  ( wraz z pomiarami bezpieczeństwa elektrycznego jeśli dotyczy) , którego zakres określają zalecenia producenta, instrukcja obsługi sprzętu i dokumentacja / instrukcja serwisowa wydana przez producenta sprzętu.</t>
  </si>
  <si>
    <t>Wymiana jesli dotyczy zgodnie z zaleceniami producenta i procedurą podczas przeglądu technicznego, zalecanych przez producenta materiałów / części  ( np. uszczelki, kable, przewody, filtry, zestawy serwisowe itp.) 
Koszty materiałów / części potrzebnych do wykonania przeglądu okresowego sprzętu medycznego w cenie oferty.</t>
  </si>
  <si>
    <t>Załącznik nr 1 do SWZ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</si>
  <si>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</si>
  <si>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</si>
  <si>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</si>
  <si>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</si>
  <si>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</si>
  <si>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</si>
  <si>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</si>
  <si>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</si>
  <si>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</si>
  <si>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</si>
  <si>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email</t>
  </si>
  <si>
    <t>1.</t>
  </si>
  <si>
    <t>Oferujemy wykonanie całego przedmiotu zamówienia za cenę:</t>
  </si>
  <si>
    <t>Nr części</t>
  </si>
  <si>
    <t xml:space="preserve">Cena brutto  *:
</t>
  </si>
  <si>
    <t>*jeżeli wybór oferty będzie prowadził do powstania u zamawiajacego obowiazku podatkowego, zgodnie z przepisami o podatku od towarów i usług, należy podać cenę netto</t>
  </si>
  <si>
    <t>2.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</si>
  <si>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</si>
  <si>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</si>
  <si>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
………………………………..………………………
……………………………..………………………….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</si>
  <si>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</si>
  <si>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3.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</si>
  <si>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</si>
  <si>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</si>
  <si>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</si>
  <si>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 Jeżeli wykonawca nie poda tych informacji to Zamawiający przyjmie, że wykonawca nie zamierza powierzać żadnej części zamówienia podwykonawcy.
^ W przypadku wskazania podwykonawcy, zastosowanie ma ogólnounijny zakaz udziału rosyjskich wykonawców w zamówieniach publicznych i koncesjach udzielanych w państwach członkowskich Unii Europejskiej ustanowiony na mocy art. 1 pkt 23 rozporządzenia 2022/576 z dnia 8 kwietnia 2022 r. do rozporządzenia Rady (UE) 833/2014 dotyczącego środków ograniczających w związku z działaniami Rosji destabilizującymi sytuację na Ukrainie.</t>
  </si>
  <si>
    <t>4.</t>
  </si>
  <si>
    <t>Oświadczamy, że jesteśmy *:</t>
  </si>
  <si>
    <t xml:space="preserve">
 




</t>
  </si>
  <si>
    <t xml:space="preserve">mikroprzedsiębiorstwem 
małym przedsiębiorstwem 
średnim przedsiębiorstwem
jednoosobową działalnością gospodarczą 
osobą fizyczną nieprowadzącą działalności gospodarczej
inny rodzaj (w tym duże przedsiębiorstwo)
</t>
  </si>
  <si>
    <t>*zaznaczyć właściwe</t>
  </si>
  <si>
    <t>5.</t>
  </si>
  <si>
    <t>Oświadczamy, że zapoznaliśmy się ze SWZ wraz z jej załącznikami i nie wnosimy do niej zastrzeżeń oraz, że zdobyliśmy konieczne informacje do przygotowania oferty.</t>
  </si>
  <si>
    <t>6.</t>
  </si>
  <si>
    <t>Oświadczamy, że termin płatności wynosi do 60 dni. Dodatkowe informacje znajdują się we wzorze umowy.</t>
  </si>
  <si>
    <t>7.</t>
  </si>
  <si>
    <t>8.</t>
  </si>
  <si>
    <t>Oświadczamy, że oferujemy realziację przedmiotu zamówienia zgodnie z zasadami okreslonymi w SWZ wraz z załącznikami.</t>
  </si>
  <si>
    <t>9.</t>
  </si>
  <si>
    <t>Oświadczamy, że oferujemy realizację przedmiotu zamówienia zgodnie z zakresem czynności wymaganych przez Zamawiającego szczegółowo opisanym w załączniku nr 1a do SWZ.</t>
  </si>
  <si>
    <t>10.</t>
  </si>
  <si>
    <t>Oświadczamy, że jesteśmy związani niniejszą ofertą przez okres podany w SWZ.</t>
  </si>
  <si>
    <t>11.</t>
  </si>
  <si>
    <t>Oświadczamy, ze zapoznaliśmy się z treścią załączonego do SWZ wzoru umowy i w przypadku wyboru naszej oferty zawrzemy z zamawiającym  umowę sporządzoną na podstawie tego wzoru.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</si>
  <si>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</si>
  <si>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</si>
  <si>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</si>
  <si>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</si>
  <si>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</si>
  <si>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</si>
  <si>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</si>
  <si>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</si>
  <si>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</si>
  <si>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 xml:space="preserve">Oświadczamy, że zamówienie wykonamy w terminie: 24 miesięcy od daty zawarcia umowy. 
</t>
  </si>
  <si>
    <t>SUMA CENA BRUTTO *[ ZŁ ]</t>
  </si>
  <si>
    <t xml:space="preserve">12. </t>
  </si>
  <si>
    <t xml:space="preserve">Oświadczamy, że wypełniliśmy obowiązki informacyjne przewidziane w art. 13 lub art. 14 RODO (Ustawa o ochronie danych osobowych z dnia 10 maja 2018 r. Dz.U. poz. 100) wobec osób fizycznych, od których dane osobowe bezpośrednio lub pośrednio pozyskaliśmy w celu ubiegania się o udzielenie zamówienia publicznego w niniejszym postępowaniu. </t>
  </si>
  <si>
    <t xml:space="preserve">Oświadczamy, że oferujemy realizację przeglądów technicznych zgodnie z wymaganym zakresem czynności, szczegółowo opisanym powyżej. </t>
  </si>
  <si>
    <t>DFP.271.60.2025.KK</t>
  </si>
  <si>
    <t>Okresowe przeglądy techniczne różnych urządzeń znajdujących się w Szpitalu Uniwersyteckim w Krakowie we wszystkich lokalizacjach.</t>
  </si>
  <si>
    <t>Typanometr</t>
  </si>
  <si>
    <t>Zodiac</t>
  </si>
  <si>
    <t>001017</t>
  </si>
  <si>
    <t>68928</t>
  </si>
  <si>
    <t>2</t>
  </si>
  <si>
    <t>Wideostroboskop</t>
  </si>
  <si>
    <t>Endostrob El</t>
  </si>
  <si>
    <t>XINON</t>
  </si>
  <si>
    <t>042985</t>
  </si>
  <si>
    <t>200169</t>
  </si>
  <si>
    <t>Nasofaryngoskop</t>
  </si>
  <si>
    <t>EF-N</t>
  </si>
  <si>
    <t xml:space="preserve">XION </t>
  </si>
  <si>
    <t>047990</t>
  </si>
  <si>
    <t>21494</t>
  </si>
  <si>
    <t>047991</t>
  </si>
  <si>
    <t>21493</t>
  </si>
  <si>
    <t xml:space="preserve"> EF-N slim</t>
  </si>
  <si>
    <t>047992</t>
  </si>
  <si>
    <t>21506</t>
  </si>
  <si>
    <t>047993</t>
  </si>
  <si>
    <t>22376</t>
  </si>
  <si>
    <t>Wykonawca ma obowiązek ścisłego przestrzegania wymogów prawa dotyczących bezpieczeństwa i jakości wyrobów medycznych, a w szczególności stosowania części zamiennych, materiałów oraz akcesoriów i przeprowadzania wszystkich czynności serwisowych w sposób, który:
- nie wpływa na bezpieczeństwo użytkowania wyrobu medycznego,
- nie wpływa na utratę znaku CE oraz nie powoduje, że serwisowany wyrób zostanie zmodyfikowany w sposób, który wpłynie na deklarowane przez producenta na etapie wprowadzania do obrotu: przeznaczenie, parametry techniczne i konfigurację lub inne aspekty związane z jego bezpieczną eksploatacją.</t>
  </si>
  <si>
    <t>Koszty dojazdu w celu wykonania przeglądu sprzętu medycznego do miejsca realizacji usługi w cenie oferty.</t>
  </si>
  <si>
    <t xml:space="preserve">Czas rozpoczęcia realizacji przeglądu okresowego sprzętu medycznego do 10 dni roboczych od daty dokonania zgłoszenia pisemnego (w tym e-mail) przez pracownika Działu Aparatury Medycznej. </t>
  </si>
  <si>
    <t>Okresowe przeglądy techniczne wyżej wymienionego sprzętu znajdującego się w różnych lokalizacjach 
Szpitala Uniwersyteckiego.</t>
  </si>
  <si>
    <t>Potwierdzenie wykonania przeglądu sprzętu medycznego poprzez wpisy do paszportu technicznego i w karcie pracy (raporcie serwisowym), gdzie należy umieścić następujące informacje: datę wykonania, imię i nazwisko osoby wykonującej przegląd, nazwę sprzętu , model, nr seryjny, szczegółowy opis wykonywanych czynności, wykaz wymienionych podczas czynności serwisowych materiałów / części zalecanych przez producenta przewidzianych dokumentacji technicznej sprzętu (jeśli dotyczy), zalecenia poprzeglądowe, informację o stanie technicznym sprzętu (sprawny, niesprawny, warunkowo dopuszczony do dalszej eksploatacji, z podaniem przyczyny) datę następnego przeglądu, podpis i pieczątkę.</t>
  </si>
  <si>
    <t>W przypadku wykrycia awarii sprzętu medycznego podczas przeglądu i konieczności jego naprawy poprzez wymianę / naprawę uszkodzonej części, która nie podlegała wymianie w procedurze przeglądu do Wykonawcy należy obowiązek umieszczenia na niesprawnym urządzeniu czytelnej informacji: „urządzenie przeznaczone do naprawy – nie używać”.</t>
  </si>
  <si>
    <t>W przypadku stwierdzenia podczas przeglądu, że sprzęt medyczny musi być wyłączony z eksploatacji w sposób trwały (nie podlega naprawie), informacja ta zostanie zawarta w karcie pracy ( raporcie serwisowym ) Do Wykonawcy należy obowiązek umieszczenia na niesprawnym urządzeniu czytelnej informacji: „urządzenie niesprawne – nie używać”.</t>
  </si>
  <si>
    <t>AP. DO BADAŃ URODYNAMICZNYCH</t>
  </si>
  <si>
    <t>SOLAR BLUE</t>
  </si>
  <si>
    <t>MMS Medical Measurement Systems</t>
  </si>
  <si>
    <t>010655</t>
  </si>
  <si>
    <t>PE12-7SBL0695, 
program 1273762</t>
  </si>
  <si>
    <t>UROFLOMETR</t>
  </si>
  <si>
    <t>Flowmaster</t>
  </si>
  <si>
    <t>047784</t>
  </si>
  <si>
    <t>21356795</t>
  </si>
  <si>
    <t>AP.DO ELEKTROWSTRZASÓW</t>
  </si>
  <si>
    <t>THYMATRON SYSTEM IV</t>
  </si>
  <si>
    <t>THYMATRON</t>
  </si>
  <si>
    <t>002903</t>
  </si>
  <si>
    <t>Napęd do operacji stopy</t>
  </si>
  <si>
    <t>AR-200</t>
  </si>
  <si>
    <t>Arthrex</t>
  </si>
  <si>
    <t>044807</t>
  </si>
  <si>
    <t>044806</t>
  </si>
  <si>
    <t>044805</t>
  </si>
  <si>
    <t>Aparat do resustytacji</t>
  </si>
  <si>
    <t>Neopuff</t>
  </si>
  <si>
    <t>FISHER&amp;PAYKEL HEALTHCARE</t>
  </si>
  <si>
    <t>016607</t>
  </si>
  <si>
    <t>140304000748</t>
  </si>
  <si>
    <t>016606</t>
  </si>
  <si>
    <t>140305000780</t>
  </si>
  <si>
    <t>016608</t>
  </si>
  <si>
    <t>140304000747</t>
  </si>
  <si>
    <t>016609</t>
  </si>
  <si>
    <t>140305000784</t>
  </si>
  <si>
    <t>016610</t>
  </si>
  <si>
    <t>140304000759</t>
  </si>
  <si>
    <t>016611</t>
  </si>
  <si>
    <t>140304000751</t>
  </si>
  <si>
    <t>016612</t>
  </si>
  <si>
    <t>140304000761</t>
  </si>
  <si>
    <t>016613</t>
  </si>
  <si>
    <t>140304000757</t>
  </si>
  <si>
    <t>016614</t>
  </si>
  <si>
    <t>140304000753</t>
  </si>
  <si>
    <t>016615</t>
  </si>
  <si>
    <t>140304000750</t>
  </si>
  <si>
    <t>016616</t>
  </si>
  <si>
    <t>140304000762</t>
  </si>
  <si>
    <t>016617</t>
  </si>
  <si>
    <t>140304000754</t>
  </si>
  <si>
    <t>016618</t>
  </si>
  <si>
    <t>140305000791</t>
  </si>
  <si>
    <t>016619</t>
  </si>
  <si>
    <t>140304000746</t>
  </si>
  <si>
    <t>016620</t>
  </si>
  <si>
    <t>140304000749</t>
  </si>
  <si>
    <t>016621</t>
  </si>
  <si>
    <t>140304000752</t>
  </si>
  <si>
    <t>016622</t>
  </si>
  <si>
    <t>140305000789</t>
  </si>
  <si>
    <t>016623</t>
  </si>
  <si>
    <t>140304000756</t>
  </si>
  <si>
    <t>016624</t>
  </si>
  <si>
    <t>140304000760</t>
  </si>
  <si>
    <t>016625</t>
  </si>
  <si>
    <t>140304000758</t>
  </si>
  <si>
    <t>005991</t>
  </si>
  <si>
    <t>Sprzęt medyczny, będący przedmiotem uługi w postaci przegladów okresowych</t>
  </si>
  <si>
    <t>APARAT DO WENTYLACJI WYSOKOPRZEPŁYWOWEJ</t>
  </si>
  <si>
    <t>Humid BH</t>
  </si>
  <si>
    <t>Respicare</t>
  </si>
  <si>
    <t>044701</t>
  </si>
  <si>
    <t>302010003201117026</t>
  </si>
  <si>
    <t>044702</t>
  </si>
  <si>
    <t>302010003201117029</t>
  </si>
  <si>
    <t>044703</t>
  </si>
  <si>
    <t>302010003201117008</t>
  </si>
  <si>
    <t>044704</t>
  </si>
  <si>
    <t>302010003201130034</t>
  </si>
  <si>
    <t>044705</t>
  </si>
  <si>
    <t>302010003201130012</t>
  </si>
  <si>
    <t>Spirometr</t>
  </si>
  <si>
    <t>Vitalograph ALPHA</t>
  </si>
  <si>
    <t>VITALOGRAPH</t>
  </si>
  <si>
    <t>043798</t>
  </si>
  <si>
    <t>AL 32505</t>
  </si>
  <si>
    <t>AL 32506</t>
  </si>
  <si>
    <t>VyntusSPIRO</t>
  </si>
  <si>
    <t>Vyaire Medical GmbH</t>
  </si>
  <si>
    <t>044888</t>
  </si>
  <si>
    <t>566657</t>
  </si>
  <si>
    <t>044887</t>
  </si>
  <si>
    <t>42330341</t>
  </si>
  <si>
    <t>Vyntus APS</t>
  </si>
  <si>
    <t>CAREFUSION</t>
  </si>
  <si>
    <t>016667</t>
  </si>
  <si>
    <t>42301021</t>
  </si>
  <si>
    <t>BODYPLETYZMOGRAF</t>
  </si>
  <si>
    <t>MasterScreen Diff</t>
  </si>
  <si>
    <t>SUDOP 328/2/2019 uży.</t>
  </si>
  <si>
    <t>VyntusBODY</t>
  </si>
  <si>
    <t>041706</t>
  </si>
  <si>
    <t>42500454</t>
  </si>
  <si>
    <t>Aparat do screeningowego badania słuchu</t>
  </si>
  <si>
    <t>Otoread</t>
  </si>
  <si>
    <t>Interacoustics</t>
  </si>
  <si>
    <t>017665</t>
  </si>
  <si>
    <t>0933205</t>
  </si>
  <si>
    <t>017666</t>
  </si>
  <si>
    <t>0933208</t>
  </si>
  <si>
    <t>020494</t>
  </si>
  <si>
    <t>IA3001234</t>
  </si>
  <si>
    <t>046034</t>
  </si>
  <si>
    <t>IA3005704</t>
  </si>
  <si>
    <t>046033</t>
  </si>
  <si>
    <t>IA3005701</t>
  </si>
  <si>
    <t>Zestaw HigSurg 30</t>
  </si>
  <si>
    <t>Sterownik, sterownik nożny, mikrosilnik</t>
  </si>
  <si>
    <t>NOUVAG AG</t>
  </si>
  <si>
    <t>035397</t>
  </si>
  <si>
    <t>0844U1908R</t>
  </si>
  <si>
    <t>035396</t>
  </si>
  <si>
    <t>0845U1908R</t>
  </si>
  <si>
    <t>0846U1908R</t>
  </si>
  <si>
    <t>0847U1908R</t>
  </si>
  <si>
    <t>Komplet napędów wiertarskich 3</t>
  </si>
  <si>
    <t>nie dotyczy</t>
  </si>
  <si>
    <t>w składnikach</t>
  </si>
  <si>
    <t>Komplet napędów wiertarskich 4</t>
  </si>
  <si>
    <t>System neuromonitoringu śródoperacyjnego 
wraz z komponentami ( głowice i neurostymulator ) 
i akcesoriami ( adaptery, przewody inne )</t>
  </si>
  <si>
    <t>System identyfikacji nerwów C2</t>
  </si>
  <si>
    <t>Rama stereotaktyczna typ RM i ZD</t>
  </si>
  <si>
    <t>inomed Medizintechnik GmbH</t>
  </si>
  <si>
    <t>Mikroskop operacyjny neurochirurgiczny 
wraz z osprzętem</t>
  </si>
  <si>
    <t>HI-R 1000</t>
  </si>
  <si>
    <t>MOELLER WEDEL</t>
  </si>
  <si>
    <t>008426</t>
  </si>
  <si>
    <t xml:space="preserve">Mikroskop operacyjny neurochirurgiczny 
wraz z osprzętem </t>
  </si>
  <si>
    <t>HI-R 1000 FG</t>
  </si>
  <si>
    <t>021098</t>
  </si>
  <si>
    <t>Tomograf optyczny</t>
  </si>
  <si>
    <t>DRI OCT TRITON</t>
  </si>
  <si>
    <t>Topcon Corporation</t>
  </si>
  <si>
    <t>048052</t>
  </si>
  <si>
    <t>DRI OCT -1 Atlantis</t>
  </si>
  <si>
    <t>016709</t>
  </si>
  <si>
    <t>041825</t>
  </si>
  <si>
    <t>3D OCT-2000</t>
  </si>
  <si>
    <t>019261</t>
  </si>
  <si>
    <t>Stolik</t>
  </si>
  <si>
    <t>ATE-700</t>
  </si>
  <si>
    <t>Funduskamera</t>
  </si>
  <si>
    <t>TRC-50DX</t>
  </si>
  <si>
    <t>010006</t>
  </si>
  <si>
    <t>TRC 50 EX</t>
  </si>
  <si>
    <t>SU DOP 211/3/2006</t>
  </si>
  <si>
    <t>Tonometr bezkontaktowy</t>
  </si>
  <si>
    <t>CT-800</t>
  </si>
  <si>
    <t>045202</t>
  </si>
  <si>
    <t>Biometr okulistyczny</t>
  </si>
  <si>
    <t>MV-4500</t>
  </si>
  <si>
    <t>Sonomed</t>
  </si>
  <si>
    <t>047921</t>
  </si>
  <si>
    <t>4500-0422-0575</t>
  </si>
  <si>
    <t>USG do badania UBM</t>
  </si>
  <si>
    <t>VuMax HD Escalon</t>
  </si>
  <si>
    <t>048051</t>
  </si>
  <si>
    <t>3575-0319-0412</t>
  </si>
  <si>
    <t>USG Aparat USG okulistyczny</t>
  </si>
  <si>
    <t>Absolu</t>
  </si>
  <si>
    <t>Quantel Medical</t>
  </si>
  <si>
    <t>027525</t>
  </si>
  <si>
    <t>0162</t>
  </si>
  <si>
    <t>USG Laser z lampą szczelinową</t>
  </si>
  <si>
    <t>Optimis Fusion</t>
  </si>
  <si>
    <t>62-07-0172</t>
  </si>
  <si>
    <t>RetCam 3</t>
  </si>
  <si>
    <t>Natus Medical INC</t>
  </si>
  <si>
    <t>021125</t>
  </si>
  <si>
    <t>RC9017</t>
  </si>
  <si>
    <t>RetCam Shuttle</t>
  </si>
  <si>
    <t>Clarity Medical</t>
  </si>
  <si>
    <t>011204</t>
  </si>
  <si>
    <t>RS6056</t>
  </si>
  <si>
    <t>Laser okulistyczny</t>
  </si>
  <si>
    <t>BUI E2</t>
  </si>
  <si>
    <t>Endo Optiks</t>
  </si>
  <si>
    <t>019807</t>
  </si>
  <si>
    <t>2814</t>
  </si>
  <si>
    <t>RTVue 100</t>
  </si>
  <si>
    <t>Optovue INC</t>
  </si>
  <si>
    <t>009230</t>
  </si>
  <si>
    <t>Kamera okulistyczna</t>
  </si>
  <si>
    <t>Panocam</t>
  </si>
  <si>
    <t>Visunex</t>
  </si>
  <si>
    <t>020001</t>
  </si>
  <si>
    <t>A310111</t>
  </si>
  <si>
    <t>OCULIGHT TYP SLNF.1708</t>
  </si>
  <si>
    <t>Iridex</t>
  </si>
  <si>
    <t>006308</t>
  </si>
  <si>
    <t>DRS Plus</t>
  </si>
  <si>
    <t>Centervue</t>
  </si>
  <si>
    <t>041772</t>
  </si>
  <si>
    <t>K28423Q</t>
  </si>
  <si>
    <t>Cena brutto* za jeden przegląd w pierwszym roku trwania umowy 
[ zł ]</t>
  </si>
  <si>
    <t>Cena brutto* za jeden przegląd w drugim roku trwania umowy 
[ zł ]</t>
  </si>
  <si>
    <t>Wartość brutto* za dwa przeglądy w ciągu 24 mc [ zł ]</t>
  </si>
  <si>
    <t>Wartość brutto*za dwa przeglądy w ciągu 24 mc [ zł ]</t>
  </si>
  <si>
    <t>Wartość brutto* za dwa przeglądy w ciągu 24 mc 
[ zł ]</t>
  </si>
  <si>
    <t>Oświadczamy, że podwykonawca jest: **:</t>
  </si>
  <si>
    <t>**zaznaczyć właściwe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</si>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</sst>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0;\-0;;\ @"/>
    <numFmt numFmtId="165" formatCode="#,##0.00\ &quot;zł&quot;"/>
  </numFmts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13131"/>
      <name val="Calibri"/>
      <family val="2"/>
      <charset val="238"/>
      <scheme val="minor"/>
    </font>
    <font>
      <b/>
      <sz val="10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name val="Arial CE"/>
      <charset val="238"/>
    </font>
    <font>
      <sz val="11"/>
      <color theme="1"/>
      <name val="Garamond"/>
      <family val="1"/>
      <charset val="238"/>
    </font>
    <font>
      <sz val="11"/>
      <color theme="1"/>
      <name val="Times New Roman"/>
      <family val="1"/>
      <charset val="238"/>
    </font>
    <font>
      <i/>
      <sz val="9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10"/>
      <name val="Garamond"/>
      <family val="1"/>
      <charset val="238"/>
    </font>
    <font>
      <i/>
      <sz val="8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4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rgb="FF313131"/>
      <name val="Garamond"/>
      <family val="1"/>
      <charset val="238"/>
    </font>
    <font>
      <b/>
      <sz val="10"/>
      <name val="Calibri"/>
      <family val="2"/>
      <charset val="238"/>
      <scheme val="minor"/>
    </font>
    <font>
      <sz val="10"/>
      <color indexed="63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4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44" fontId="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left" vertical="top"/>
      <protection locked="0"/>
    </xf>
    <xf numFmtId="0" fontId="8" fillId="0" borderId="0" xfId="2" applyFont="1" applyFill="1" applyBorder="1" applyAlignment="1" applyProtection="1">
      <alignment horizontal="left" vertical="top" wrapText="1"/>
      <protection locked="0"/>
    </xf>
    <xf numFmtId="3" fontId="8" fillId="0" borderId="0" xfId="2" applyNumberFormat="1" applyFont="1" applyFill="1" applyBorder="1" applyAlignment="1" applyProtection="1">
      <alignment horizontal="right" vertical="top" wrapText="1"/>
      <protection locked="0"/>
    </xf>
    <xf numFmtId="0" fontId="9" fillId="0" borderId="0" xfId="2" applyFont="1" applyFill="1" applyBorder="1" applyAlignment="1" applyProtection="1">
      <alignment horizontal="left" vertical="top" wrapText="1"/>
      <protection locked="0"/>
    </xf>
    <xf numFmtId="0" fontId="6" fillId="0" borderId="0" xfId="2" applyFont="1" applyFill="1" applyBorder="1" applyAlignment="1" applyProtection="1">
      <alignment horizontal="center" vertical="top"/>
      <protection locked="0"/>
    </xf>
    <xf numFmtId="3" fontId="8" fillId="0" borderId="0" xfId="2" applyNumberFormat="1" applyFont="1" applyFill="1" applyBorder="1" applyAlignment="1" applyProtection="1">
      <alignment horizontal="left" vertical="top" wrapText="1"/>
      <protection locked="0"/>
    </xf>
    <xf numFmtId="0" fontId="6" fillId="7" borderId="6" xfId="2" applyFont="1" applyFill="1" applyBorder="1" applyAlignment="1" applyProtection="1">
      <alignment horizontal="left" vertical="top" wrapText="1"/>
      <protection locked="0"/>
    </xf>
    <xf numFmtId="0" fontId="6" fillId="0" borderId="0" xfId="2" applyFont="1" applyFill="1" applyBorder="1" applyAlignment="1" applyProtection="1">
      <alignment horizontal="left" vertical="top" wrapText="1"/>
      <protection locked="0"/>
    </xf>
    <xf numFmtId="3" fontId="6" fillId="0" borderId="0" xfId="2" applyNumberFormat="1" applyFont="1" applyFill="1" applyBorder="1" applyAlignment="1" applyProtection="1">
      <alignment horizontal="left" vertical="top" wrapText="1"/>
      <protection locked="0"/>
    </xf>
    <xf numFmtId="0" fontId="9" fillId="7" borderId="6" xfId="2" applyFont="1" applyFill="1" applyBorder="1" applyAlignment="1" applyProtection="1">
      <alignment horizontal="center" vertical="top" wrapText="1"/>
      <protection locked="0"/>
    </xf>
    <xf numFmtId="3" fontId="6" fillId="7" borderId="6" xfId="2" applyNumberFormat="1" applyFont="1" applyFill="1" applyBorder="1" applyAlignment="1" applyProtection="1">
      <alignment horizontal="center" vertical="top" wrapText="1"/>
      <protection locked="0"/>
    </xf>
    <xf numFmtId="0" fontId="8" fillId="0" borderId="7" xfId="3" applyNumberFormat="1" applyFont="1" applyFill="1" applyBorder="1" applyAlignment="1" applyProtection="1">
      <alignment horizontal="center" vertical="center" wrapText="1"/>
      <protection locked="0"/>
    </xf>
    <xf numFmtId="44" fontId="8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2" applyFont="1" applyFill="1" applyBorder="1" applyAlignment="1" applyProtection="1">
      <alignment horizontal="justify" vertical="top" wrapText="1"/>
    </xf>
    <xf numFmtId="0" fontId="8" fillId="0" borderId="0" xfId="2" applyNumberFormat="1" applyFont="1" applyFill="1" applyBorder="1" applyAlignment="1" applyProtection="1">
      <alignment horizontal="justify" vertical="top" wrapText="1"/>
      <protection locked="0"/>
    </xf>
    <xf numFmtId="0" fontId="8" fillId="0" borderId="0" xfId="2" applyNumberFormat="1" applyFont="1" applyFill="1" applyBorder="1" applyAlignment="1" applyProtection="1">
      <alignment horizontal="right" vertical="top" wrapText="1"/>
      <protection locked="0"/>
    </xf>
    <xf numFmtId="0" fontId="11" fillId="0" borderId="0" xfId="2" applyNumberFormat="1" applyFont="1" applyFill="1" applyBorder="1" applyAlignment="1" applyProtection="1">
      <alignment horizontal="justify" vertical="top" wrapText="1"/>
      <protection locked="0"/>
    </xf>
    <xf numFmtId="0" fontId="10" fillId="0" borderId="0" xfId="2" applyNumberFormat="1" applyFont="1" applyFill="1" applyBorder="1" applyAlignment="1" applyProtection="1">
      <alignment horizontal="justify" vertical="top" wrapText="1"/>
      <protection locked="0"/>
    </xf>
    <xf numFmtId="0" fontId="8" fillId="0" borderId="0" xfId="2" applyFont="1" applyFill="1" applyBorder="1" applyAlignment="1" applyProtection="1">
      <alignment horizontal="left" vertical="top"/>
      <protection locked="0"/>
    </xf>
    <xf numFmtId="0" fontId="8" fillId="0" borderId="0" xfId="2" applyFont="1" applyFill="1" applyBorder="1" applyAlignment="1" applyProtection="1">
      <alignment horizontal="center" vertical="top" wrapText="1"/>
      <protection locked="0"/>
    </xf>
    <xf numFmtId="0" fontId="6" fillId="0" borderId="0" xfId="2" applyFont="1" applyFill="1" applyAlignment="1" applyProtection="1">
      <alignment horizontal="left" vertical="top" wrapText="1"/>
      <protection locked="0"/>
    </xf>
    <xf numFmtId="0" fontId="8" fillId="0" borderId="0" xfId="2" applyFont="1" applyFill="1" applyAlignment="1" applyProtection="1">
      <alignment horizontal="left" vertical="top" wrapText="1"/>
      <protection locked="0"/>
    </xf>
    <xf numFmtId="49" fontId="8" fillId="0" borderId="0" xfId="2" applyNumberFormat="1" applyFont="1" applyFill="1" applyBorder="1" applyAlignment="1" applyProtection="1">
      <alignment horizontal="left" vertical="top" wrapText="1"/>
      <protection locked="0"/>
    </xf>
    <xf numFmtId="0" fontId="8" fillId="7" borderId="6" xfId="2" applyFont="1" applyFill="1" applyBorder="1" applyAlignment="1" applyProtection="1">
      <alignment horizontal="left" vertical="top" wrapText="1"/>
      <protection locked="0"/>
    </xf>
    <xf numFmtId="0" fontId="8" fillId="0" borderId="6" xfId="2" applyFont="1" applyFill="1" applyBorder="1" applyAlignment="1" applyProtection="1">
      <alignment horizontal="left" vertical="top" wrapText="1"/>
      <protection locked="0"/>
    </xf>
    <xf numFmtId="49" fontId="8" fillId="0" borderId="0" xfId="2" applyNumberFormat="1" applyFont="1" applyFill="1" applyAlignment="1" applyProtection="1">
      <alignment horizontal="left" vertical="top" wrapText="1"/>
      <protection locked="0"/>
    </xf>
    <xf numFmtId="49" fontId="8" fillId="7" borderId="6" xfId="2" applyNumberFormat="1" applyFont="1" applyFill="1" applyBorder="1" applyAlignment="1" applyProtection="1">
      <alignment horizontal="left" vertical="top" wrapText="1"/>
      <protection locked="0"/>
    </xf>
    <xf numFmtId="49" fontId="8" fillId="7" borderId="7" xfId="2" applyNumberFormat="1" applyFont="1" applyFill="1" applyBorder="1" applyAlignment="1" applyProtection="1">
      <alignment horizontal="left" vertical="top" wrapText="1"/>
      <protection locked="0"/>
    </xf>
    <xf numFmtId="3" fontId="8" fillId="7" borderId="6" xfId="2" applyNumberFormat="1" applyFont="1" applyFill="1" applyBorder="1" applyAlignment="1" applyProtection="1">
      <alignment horizontal="right" vertical="top" wrapText="1"/>
      <protection locked="0"/>
    </xf>
    <xf numFmtId="49" fontId="6" fillId="0" borderId="6" xfId="2" applyNumberFormat="1" applyFont="1" applyFill="1" applyBorder="1" applyAlignment="1" applyProtection="1">
      <alignment horizontal="left" vertical="top" wrapText="1"/>
      <protection locked="0"/>
    </xf>
    <xf numFmtId="49" fontId="8" fillId="0" borderId="7" xfId="2" applyNumberFormat="1" applyFont="1" applyFill="1" applyBorder="1" applyAlignment="1" applyProtection="1">
      <alignment horizontal="left" vertical="top" wrapText="1"/>
      <protection locked="0"/>
    </xf>
    <xf numFmtId="3" fontId="6" fillId="0" borderId="6" xfId="2" applyNumberFormat="1" applyFont="1" applyFill="1" applyBorder="1" applyAlignment="1" applyProtection="1">
      <alignment horizontal="right" vertical="top" wrapText="1"/>
      <protection locked="0"/>
    </xf>
    <xf numFmtId="0" fontId="8" fillId="0" borderId="0" xfId="2" applyFont="1" applyFill="1" applyBorder="1" applyAlignment="1" applyProtection="1">
      <alignment horizontal="justify" vertical="top" wrapText="1"/>
      <protection locked="0"/>
    </xf>
    <xf numFmtId="0" fontId="8" fillId="0" borderId="0" xfId="2" applyFont="1" applyFill="1" applyAlignment="1" applyProtection="1">
      <alignment horizontal="justify" vertical="top" wrapText="1"/>
      <protection locked="0"/>
    </xf>
    <xf numFmtId="0" fontId="12" fillId="0" borderId="0" xfId="2" applyFont="1" applyFill="1" applyBorder="1" applyAlignment="1" applyProtection="1">
      <alignment horizontal="left" vertical="top" wrapText="1"/>
      <protection locked="0"/>
    </xf>
    <xf numFmtId="0" fontId="12" fillId="0" borderId="0" xfId="2" applyNumberFormat="1" applyFont="1" applyFill="1" applyBorder="1" applyAlignment="1" applyProtection="1">
      <alignment horizontal="right" vertical="top" wrapText="1"/>
      <protection locked="0"/>
    </xf>
    <xf numFmtId="3" fontId="9" fillId="0" borderId="0" xfId="2" applyNumberFormat="1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right"/>
    </xf>
    <xf numFmtId="0" fontId="15" fillId="2" borderId="0" xfId="1" applyFont="1" applyFill="1" applyBorder="1" applyAlignment="1" applyProtection="1">
      <alignment horizontal="right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7" fillId="4" borderId="6" xfId="0" applyFont="1" applyFill="1" applyBorder="1" applyAlignment="1" applyProtection="1">
      <alignment horizontal="center" vertical="center" wrapText="1"/>
      <protection locked="0"/>
    </xf>
    <xf numFmtId="9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center" vertical="center" wrapText="1"/>
    </xf>
    <xf numFmtId="165" fontId="13" fillId="5" borderId="2" xfId="0" applyNumberFormat="1" applyFont="1" applyFill="1" applyBorder="1" applyAlignment="1">
      <alignment horizontal="center" vertical="center" wrapText="1"/>
    </xf>
    <xf numFmtId="165" fontId="13" fillId="6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2" borderId="0" xfId="1" applyFont="1" applyFill="1" applyBorder="1" applyAlignment="1" applyProtection="1">
      <alignment horizontal="right" vertical="center" wrapText="1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165" fontId="13" fillId="5" borderId="6" xfId="0" applyNumberFormat="1" applyFont="1" applyFill="1" applyBorder="1" applyAlignment="1">
      <alignment horizontal="center" vertical="center" wrapText="1"/>
    </xf>
    <xf numFmtId="165" fontId="13" fillId="6" borderId="6" xfId="0" applyNumberFormat="1" applyFont="1" applyFill="1" applyBorder="1" applyAlignment="1">
      <alignment horizontal="center" vertical="center" wrapText="1"/>
    </xf>
    <xf numFmtId="165" fontId="17" fillId="0" borderId="6" xfId="0" applyNumberFormat="1" applyFont="1" applyBorder="1" applyAlignment="1">
      <alignment horizontal="center" vertical="center" wrapText="1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9" fontId="2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>
      <alignment horizontal="center" vertical="center" wrapText="1"/>
    </xf>
    <xf numFmtId="165" fontId="13" fillId="5" borderId="12" xfId="0" applyNumberFormat="1" applyFont="1" applyFill="1" applyBorder="1" applyAlignment="1">
      <alignment horizontal="center" vertical="center" wrapText="1"/>
    </xf>
    <xf numFmtId="165" fontId="13" fillId="6" borderId="12" xfId="0" applyNumberFormat="1" applyFont="1" applyFill="1" applyBorder="1" applyAlignment="1">
      <alignment horizontal="center" vertical="center" wrapText="1"/>
    </xf>
    <xf numFmtId="165" fontId="17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top"/>
    </xf>
    <xf numFmtId="0" fontId="15" fillId="0" borderId="1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/>
    </xf>
    <xf numFmtId="49" fontId="15" fillId="0" borderId="11" xfId="0" applyNumberFormat="1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49" fontId="13" fillId="0" borderId="12" xfId="0" applyNumberFormat="1" applyFont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 wrapText="1"/>
    </xf>
    <xf numFmtId="0" fontId="19" fillId="0" borderId="12" xfId="0" applyFont="1" applyBorder="1" applyAlignment="1">
      <alignment horizontal="left" vertical="top"/>
    </xf>
    <xf numFmtId="49" fontId="15" fillId="0" borderId="12" xfId="0" applyNumberFormat="1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165" fontId="5" fillId="2" borderId="2" xfId="0" applyNumberFormat="1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49" fontId="1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13" fillId="0" borderId="6" xfId="0" applyNumberFormat="1" applyFont="1" applyBorder="1" applyAlignment="1">
      <alignment horizontal="center" vertical="top"/>
    </xf>
    <xf numFmtId="0" fontId="15" fillId="0" borderId="6" xfId="0" applyFont="1" applyFill="1" applyBorder="1" applyAlignment="1">
      <alignment horizontal="left" vertical="top"/>
    </xf>
    <xf numFmtId="49" fontId="13" fillId="2" borderId="6" xfId="0" applyNumberFormat="1" applyFont="1" applyFill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49" fontId="19" fillId="0" borderId="6" xfId="0" applyNumberFormat="1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49" fontId="13" fillId="0" borderId="6" xfId="0" applyNumberFormat="1" applyFont="1" applyBorder="1" applyAlignment="1">
      <alignment horizontal="left" vertical="top"/>
    </xf>
    <xf numFmtId="49" fontId="15" fillId="0" borderId="6" xfId="0" applyNumberFormat="1" applyFont="1" applyBorder="1" applyAlignment="1">
      <alignment horizontal="left" vertical="top"/>
    </xf>
    <xf numFmtId="0" fontId="15" fillId="4" borderId="12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/>
    </xf>
    <xf numFmtId="0" fontId="21" fillId="2" borderId="12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>
      <alignment horizontal="left" vertical="top" wrapText="1"/>
    </xf>
    <xf numFmtId="0" fontId="8" fillId="0" borderId="0" xfId="2" applyFont="1" applyFill="1" applyBorder="1" applyAlignment="1" applyProtection="1">
      <alignment horizontal="left" vertical="top" wrapText="1"/>
      <protection locked="0"/>
    </xf>
    <xf numFmtId="0" fontId="8" fillId="0" borderId="0" xfId="2" applyNumberFormat="1" applyFont="1" applyFill="1" applyBorder="1" applyAlignment="1" applyProtection="1">
      <alignment horizontal="justify" vertical="top" wrapText="1"/>
      <protection locked="0"/>
    </xf>
    <xf numFmtId="0" fontId="8" fillId="0" borderId="0" xfId="2" applyNumberFormat="1" applyFont="1" applyFill="1" applyBorder="1" applyAlignment="1" applyProtection="1">
      <alignment horizontal="left" vertical="top" wrapText="1"/>
      <protection locked="0"/>
    </xf>
    <xf numFmtId="0" fontId="14" fillId="0" borderId="0" xfId="2" applyFont="1" applyFill="1" applyBorder="1" applyAlignment="1" applyProtection="1">
      <alignment horizontal="left" vertical="top" wrapText="1"/>
      <protection locked="0"/>
    </xf>
    <xf numFmtId="49" fontId="8" fillId="7" borderId="7" xfId="2" applyNumberFormat="1" applyFont="1" applyFill="1" applyBorder="1" applyAlignment="1" applyProtection="1">
      <alignment horizontal="left" vertical="top" wrapText="1"/>
      <protection locked="0"/>
    </xf>
    <xf numFmtId="49" fontId="8" fillId="7" borderId="8" xfId="2" applyNumberFormat="1" applyFont="1" applyFill="1" applyBorder="1" applyAlignment="1" applyProtection="1">
      <alignment horizontal="left" vertical="top" wrapText="1"/>
      <protection locked="0"/>
    </xf>
    <xf numFmtId="49" fontId="8" fillId="7" borderId="5" xfId="2" applyNumberFormat="1" applyFont="1" applyFill="1" applyBorder="1" applyAlignment="1" applyProtection="1">
      <alignment horizontal="left" vertical="top" wrapText="1"/>
      <protection locked="0"/>
    </xf>
    <xf numFmtId="0" fontId="8" fillId="0" borderId="6" xfId="2" applyFont="1" applyFill="1" applyBorder="1" applyAlignment="1" applyProtection="1">
      <alignment horizontal="left" vertical="top" wrapText="1"/>
      <protection locked="0"/>
    </xf>
    <xf numFmtId="0" fontId="12" fillId="0" borderId="0" xfId="2" applyFont="1" applyFill="1" applyAlignment="1" applyProtection="1">
      <alignment horizontal="left" vertical="top" wrapText="1"/>
      <protection locked="0"/>
    </xf>
    <xf numFmtId="0" fontId="13" fillId="0" borderId="0" xfId="2" applyFont="1" applyAlignment="1">
      <alignment horizontal="left" vertical="top" wrapText="1"/>
    </xf>
    <xf numFmtId="0" fontId="12" fillId="0" borderId="0" xfId="2" applyNumberFormat="1" applyFont="1" applyFill="1" applyBorder="1" applyAlignment="1" applyProtection="1">
      <alignment horizontal="left" vertical="top" wrapText="1"/>
      <protection locked="0"/>
    </xf>
    <xf numFmtId="49" fontId="6" fillId="0" borderId="7" xfId="2" applyNumberFormat="1" applyFont="1" applyFill="1" applyBorder="1" applyAlignment="1" applyProtection="1">
      <alignment horizontal="left" vertical="top" wrapText="1"/>
      <protection locked="0"/>
    </xf>
    <xf numFmtId="49" fontId="6" fillId="0" borderId="5" xfId="2" applyNumberFormat="1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Border="1" applyAlignment="1" applyProtection="1">
      <alignment horizontal="justify" vertical="top" wrapText="1"/>
      <protection locked="0"/>
    </xf>
    <xf numFmtId="0" fontId="8" fillId="0" borderId="0" xfId="2" applyFont="1" applyFill="1" applyAlignment="1" applyProtection="1">
      <alignment horizontal="left" vertical="top" wrapText="1"/>
      <protection locked="0"/>
    </xf>
    <xf numFmtId="0" fontId="8" fillId="0" borderId="0" xfId="2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Alignment="1" applyProtection="1">
      <alignment vertical="top" wrapText="1"/>
      <protection locked="0"/>
    </xf>
    <xf numFmtId="0" fontId="8" fillId="0" borderId="0" xfId="2" applyNumberFormat="1" applyFont="1" applyFill="1" applyBorder="1" applyAlignment="1" applyProtection="1">
      <alignment horizontal="justify" vertical="top" wrapText="1"/>
      <protection locked="0"/>
    </xf>
    <xf numFmtId="0" fontId="8" fillId="0" borderId="0" xfId="2" applyFont="1" applyFill="1" applyBorder="1" applyAlignment="1" applyProtection="1">
      <alignment horizontal="justify" vertical="justify" wrapText="1"/>
      <protection locked="0"/>
    </xf>
    <xf numFmtId="0" fontId="6" fillId="0" borderId="7" xfId="2" applyFont="1" applyFill="1" applyBorder="1" applyAlignment="1" applyProtection="1">
      <alignment horizontal="left" vertical="top" wrapText="1"/>
      <protection locked="0"/>
    </xf>
    <xf numFmtId="0" fontId="6" fillId="0" borderId="5" xfId="2" applyFont="1" applyFill="1" applyBorder="1" applyAlignment="1" applyProtection="1">
      <alignment horizontal="left" vertical="top" wrapText="1"/>
      <protection locked="0"/>
    </xf>
    <xf numFmtId="0" fontId="10" fillId="0" borderId="0" xfId="2" applyFont="1" applyFill="1" applyBorder="1" applyAlignment="1" applyProtection="1">
      <alignment horizontal="left" vertical="top" wrapText="1"/>
      <protection locked="0"/>
    </xf>
    <xf numFmtId="0" fontId="8" fillId="0" borderId="3" xfId="2" applyFont="1" applyFill="1" applyBorder="1" applyAlignment="1" applyProtection="1">
      <alignment horizontal="justify" vertical="top" wrapText="1"/>
    </xf>
    <xf numFmtId="0" fontId="8" fillId="7" borderId="7" xfId="2" applyFont="1" applyFill="1" applyBorder="1" applyAlignment="1" applyProtection="1">
      <alignment horizontal="justify" vertical="top" wrapText="1"/>
    </xf>
    <xf numFmtId="0" fontId="8" fillId="7" borderId="5" xfId="2" applyFont="1" applyFill="1" applyBorder="1" applyAlignment="1" applyProtection="1">
      <alignment horizontal="justify" vertical="top" wrapText="1"/>
    </xf>
    <xf numFmtId="0" fontId="10" fillId="0" borderId="10" xfId="2" applyFont="1" applyFill="1" applyBorder="1" applyAlignment="1" applyProtection="1">
      <alignment horizontal="justify" vertical="top" wrapText="1"/>
    </xf>
    <xf numFmtId="0" fontId="8" fillId="0" borderId="3" xfId="2" applyFont="1" applyFill="1" applyBorder="1" applyAlignment="1" applyProtection="1">
      <alignment horizontal="justify" vertical="top" wrapText="1"/>
      <protection locked="0"/>
    </xf>
    <xf numFmtId="0" fontId="10" fillId="0" borderId="0" xfId="2" applyFont="1" applyFill="1" applyBorder="1" applyAlignment="1" applyProtection="1">
      <alignment horizontal="justify" vertical="top" wrapText="1"/>
      <protection locked="0"/>
    </xf>
    <xf numFmtId="0" fontId="6" fillId="0" borderId="6" xfId="2" applyFont="1" applyFill="1" applyBorder="1" applyAlignment="1" applyProtection="1">
      <alignment horizontal="left" vertical="top" wrapText="1"/>
      <protection locked="0"/>
    </xf>
    <xf numFmtId="0" fontId="6" fillId="0" borderId="7" xfId="2" applyFont="1" applyFill="1" applyBorder="1" applyAlignment="1" applyProtection="1">
      <alignment horizontal="center" vertical="top" wrapText="1"/>
      <protection locked="0"/>
    </xf>
    <xf numFmtId="0" fontId="6" fillId="0" borderId="5" xfId="2" applyFont="1" applyFill="1" applyBorder="1" applyAlignment="1" applyProtection="1">
      <alignment horizontal="center" vertical="top" wrapText="1"/>
      <protection locked="0"/>
    </xf>
    <xf numFmtId="0" fontId="15" fillId="2" borderId="0" xfId="1" applyFont="1" applyFill="1" applyBorder="1" applyAlignment="1" applyProtection="1">
      <alignment horizontal="right" vertical="center" wrapText="1"/>
      <protection locked="0"/>
    </xf>
    <xf numFmtId="0" fontId="13" fillId="0" borderId="6" xfId="1" applyFont="1" applyBorder="1" applyAlignment="1" applyProtection="1">
      <alignment horizontal="left" vertical="top" wrapText="1"/>
      <protection locked="0"/>
    </xf>
    <xf numFmtId="0" fontId="13" fillId="0" borderId="6" xfId="0" applyFont="1" applyBorder="1"/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</cellXfs>
  <cellStyles count="4">
    <cellStyle name="Normalny" xfId="0" builtinId="0"/>
    <cellStyle name="Normalny 2" xfId="1"/>
    <cellStyle name="Normalny 3" xfId="2"/>
    <cellStyle name="Walutowy 3" xfId="3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E79"/>
  <sheetViews>
    <sheetView showGridLines="0" tabSelected="1" view="pageBreakPreview" topLeftCell="A46" zoomScale="110" zoomScaleNormal="110" zoomScaleSheetLayoutView="110" zoomScalePageLayoutView="115" workbookViewId="0">
      <selection activeCell="C56" sqref="C56:E56"/>
    </sheetView>
  </sheetViews>
  <sheetFormatPr defaultRowHeight="15" x14ac:dyDescent="0.25"/>
  <cols>
    <col min="1" max="1" width="2.42578125" style="12" customWidth="1"/>
    <col min="2" max="2" width="4" style="12" customWidth="1"/>
    <col min="3" max="3" width="28.42578125" style="12" customWidth="1"/>
    <col min="4" max="4" width="30" style="12" customWidth="1"/>
    <col min="5" max="5" width="48.5703125" style="45" customWidth="1"/>
    <col min="6" max="7" width="9.140625" style="12"/>
    <col min="8" max="8" width="31" style="12" customWidth="1"/>
    <col min="9" max="9" width="9.140625" style="12"/>
    <col min="10" max="10" width="26.7109375" style="12" customWidth="1"/>
    <col min="11" max="12" width="16.140625" style="12" customWidth="1"/>
    <col min="13" max="256" width="9.140625" style="12"/>
    <col min="257" max="257" width="2.42578125" style="12" customWidth="1"/>
    <col min="258" max="258" width="4" style="12" customWidth="1"/>
    <col min="259" max="259" width="28.42578125" style="12" customWidth="1"/>
    <col min="260" max="260" width="30" style="12" customWidth="1"/>
    <col min="261" max="261" width="48.5703125" style="12" customWidth="1"/>
    <col min="262" max="263" width="9.140625" style="12"/>
    <col min="264" max="264" width="31" style="12" customWidth="1"/>
    <col min="265" max="265" width="9.140625" style="12"/>
    <col min="266" max="266" width="26.7109375" style="12" customWidth="1"/>
    <col min="267" max="268" width="16.140625" style="12" customWidth="1"/>
    <col min="269" max="512" width="9.140625" style="12"/>
    <col min="513" max="513" width="2.42578125" style="12" customWidth="1"/>
    <col min="514" max="514" width="4" style="12" customWidth="1"/>
    <col min="515" max="515" width="28.42578125" style="12" customWidth="1"/>
    <col min="516" max="516" width="30" style="12" customWidth="1"/>
    <col min="517" max="517" width="48.5703125" style="12" customWidth="1"/>
    <col min="518" max="519" width="9.140625" style="12"/>
    <col min="520" max="520" width="31" style="12" customWidth="1"/>
    <col min="521" max="521" width="9.140625" style="12"/>
    <col min="522" max="522" width="26.7109375" style="12" customWidth="1"/>
    <col min="523" max="524" width="16.140625" style="12" customWidth="1"/>
    <col min="525" max="768" width="9.140625" style="12"/>
    <col min="769" max="769" width="2.42578125" style="12" customWidth="1"/>
    <col min="770" max="770" width="4" style="12" customWidth="1"/>
    <col min="771" max="771" width="28.42578125" style="12" customWidth="1"/>
    <col min="772" max="772" width="30" style="12" customWidth="1"/>
    <col min="773" max="773" width="48.5703125" style="12" customWidth="1"/>
    <col min="774" max="775" width="9.140625" style="12"/>
    <col min="776" max="776" width="31" style="12" customWidth="1"/>
    <col min="777" max="777" width="9.140625" style="12"/>
    <col min="778" max="778" width="26.7109375" style="12" customWidth="1"/>
    <col min="779" max="780" width="16.140625" style="12" customWidth="1"/>
    <col min="781" max="1024" width="9.140625" style="12"/>
    <col min="1025" max="1025" width="2.42578125" style="12" customWidth="1"/>
    <col min="1026" max="1026" width="4" style="12" customWidth="1"/>
    <col min="1027" max="1027" width="28.42578125" style="12" customWidth="1"/>
    <col min="1028" max="1028" width="30" style="12" customWidth="1"/>
    <col min="1029" max="1029" width="48.5703125" style="12" customWidth="1"/>
    <col min="1030" max="1031" width="9.140625" style="12"/>
    <col min="1032" max="1032" width="31" style="12" customWidth="1"/>
    <col min="1033" max="1033" width="9.140625" style="12"/>
    <col min="1034" max="1034" width="26.7109375" style="12" customWidth="1"/>
    <col min="1035" max="1036" width="16.140625" style="12" customWidth="1"/>
    <col min="1037" max="1280" width="9.140625" style="12"/>
    <col min="1281" max="1281" width="2.42578125" style="12" customWidth="1"/>
    <col min="1282" max="1282" width="4" style="12" customWidth="1"/>
    <col min="1283" max="1283" width="28.42578125" style="12" customWidth="1"/>
    <col min="1284" max="1284" width="30" style="12" customWidth="1"/>
    <col min="1285" max="1285" width="48.5703125" style="12" customWidth="1"/>
    <col min="1286" max="1287" width="9.140625" style="12"/>
    <col min="1288" max="1288" width="31" style="12" customWidth="1"/>
    <col min="1289" max="1289" width="9.140625" style="12"/>
    <col min="1290" max="1290" width="26.7109375" style="12" customWidth="1"/>
    <col min="1291" max="1292" width="16.140625" style="12" customWidth="1"/>
    <col min="1293" max="1536" width="9.140625" style="12"/>
    <col min="1537" max="1537" width="2.42578125" style="12" customWidth="1"/>
    <col min="1538" max="1538" width="4" style="12" customWidth="1"/>
    <col min="1539" max="1539" width="28.42578125" style="12" customWidth="1"/>
    <col min="1540" max="1540" width="30" style="12" customWidth="1"/>
    <col min="1541" max="1541" width="48.5703125" style="12" customWidth="1"/>
    <col min="1542" max="1543" width="9.140625" style="12"/>
    <col min="1544" max="1544" width="31" style="12" customWidth="1"/>
    <col min="1545" max="1545" width="9.140625" style="12"/>
    <col min="1546" max="1546" width="26.7109375" style="12" customWidth="1"/>
    <col min="1547" max="1548" width="16.140625" style="12" customWidth="1"/>
    <col min="1549" max="1792" width="9.140625" style="12"/>
    <col min="1793" max="1793" width="2.42578125" style="12" customWidth="1"/>
    <col min="1794" max="1794" width="4" style="12" customWidth="1"/>
    <col min="1795" max="1795" width="28.42578125" style="12" customWidth="1"/>
    <col min="1796" max="1796" width="30" style="12" customWidth="1"/>
    <col min="1797" max="1797" width="48.5703125" style="12" customWidth="1"/>
    <col min="1798" max="1799" width="9.140625" style="12"/>
    <col min="1800" max="1800" width="31" style="12" customWidth="1"/>
    <col min="1801" max="1801" width="9.140625" style="12"/>
    <col min="1802" max="1802" width="26.7109375" style="12" customWidth="1"/>
    <col min="1803" max="1804" width="16.140625" style="12" customWidth="1"/>
    <col min="1805" max="2048" width="9.140625" style="12"/>
    <col min="2049" max="2049" width="2.42578125" style="12" customWidth="1"/>
    <col min="2050" max="2050" width="4" style="12" customWidth="1"/>
    <col min="2051" max="2051" width="28.42578125" style="12" customWidth="1"/>
    <col min="2052" max="2052" width="30" style="12" customWidth="1"/>
    <col min="2053" max="2053" width="48.5703125" style="12" customWidth="1"/>
    <col min="2054" max="2055" width="9.140625" style="12"/>
    <col min="2056" max="2056" width="31" style="12" customWidth="1"/>
    <col min="2057" max="2057" width="9.140625" style="12"/>
    <col min="2058" max="2058" width="26.7109375" style="12" customWidth="1"/>
    <col min="2059" max="2060" width="16.140625" style="12" customWidth="1"/>
    <col min="2061" max="2304" width="9.140625" style="12"/>
    <col min="2305" max="2305" width="2.42578125" style="12" customWidth="1"/>
    <col min="2306" max="2306" width="4" style="12" customWidth="1"/>
    <col min="2307" max="2307" width="28.42578125" style="12" customWidth="1"/>
    <col min="2308" max="2308" width="30" style="12" customWidth="1"/>
    <col min="2309" max="2309" width="48.5703125" style="12" customWidth="1"/>
    <col min="2310" max="2311" width="9.140625" style="12"/>
    <col min="2312" max="2312" width="31" style="12" customWidth="1"/>
    <col min="2313" max="2313" width="9.140625" style="12"/>
    <col min="2314" max="2314" width="26.7109375" style="12" customWidth="1"/>
    <col min="2315" max="2316" width="16.140625" style="12" customWidth="1"/>
    <col min="2317" max="2560" width="9.140625" style="12"/>
    <col min="2561" max="2561" width="2.42578125" style="12" customWidth="1"/>
    <col min="2562" max="2562" width="4" style="12" customWidth="1"/>
    <col min="2563" max="2563" width="28.42578125" style="12" customWidth="1"/>
    <col min="2564" max="2564" width="30" style="12" customWidth="1"/>
    <col min="2565" max="2565" width="48.5703125" style="12" customWidth="1"/>
    <col min="2566" max="2567" width="9.140625" style="12"/>
    <col min="2568" max="2568" width="31" style="12" customWidth="1"/>
    <col min="2569" max="2569" width="9.140625" style="12"/>
    <col min="2570" max="2570" width="26.7109375" style="12" customWidth="1"/>
    <col min="2571" max="2572" width="16.140625" style="12" customWidth="1"/>
    <col min="2573" max="2816" width="9.140625" style="12"/>
    <col min="2817" max="2817" width="2.42578125" style="12" customWidth="1"/>
    <col min="2818" max="2818" width="4" style="12" customWidth="1"/>
    <col min="2819" max="2819" width="28.42578125" style="12" customWidth="1"/>
    <col min="2820" max="2820" width="30" style="12" customWidth="1"/>
    <col min="2821" max="2821" width="48.5703125" style="12" customWidth="1"/>
    <col min="2822" max="2823" width="9.140625" style="12"/>
    <col min="2824" max="2824" width="31" style="12" customWidth="1"/>
    <col min="2825" max="2825" width="9.140625" style="12"/>
    <col min="2826" max="2826" width="26.7109375" style="12" customWidth="1"/>
    <col min="2827" max="2828" width="16.140625" style="12" customWidth="1"/>
    <col min="2829" max="3072" width="9.140625" style="12"/>
    <col min="3073" max="3073" width="2.42578125" style="12" customWidth="1"/>
    <col min="3074" max="3074" width="4" style="12" customWidth="1"/>
    <col min="3075" max="3075" width="28.42578125" style="12" customWidth="1"/>
    <col min="3076" max="3076" width="30" style="12" customWidth="1"/>
    <col min="3077" max="3077" width="48.5703125" style="12" customWidth="1"/>
    <col min="3078" max="3079" width="9.140625" style="12"/>
    <col min="3080" max="3080" width="31" style="12" customWidth="1"/>
    <col min="3081" max="3081" width="9.140625" style="12"/>
    <col min="3082" max="3082" width="26.7109375" style="12" customWidth="1"/>
    <col min="3083" max="3084" width="16.140625" style="12" customWidth="1"/>
    <col min="3085" max="3328" width="9.140625" style="12"/>
    <col min="3329" max="3329" width="2.42578125" style="12" customWidth="1"/>
    <col min="3330" max="3330" width="4" style="12" customWidth="1"/>
    <col min="3331" max="3331" width="28.42578125" style="12" customWidth="1"/>
    <col min="3332" max="3332" width="30" style="12" customWidth="1"/>
    <col min="3333" max="3333" width="48.5703125" style="12" customWidth="1"/>
    <col min="3334" max="3335" width="9.140625" style="12"/>
    <col min="3336" max="3336" width="31" style="12" customWidth="1"/>
    <col min="3337" max="3337" width="9.140625" style="12"/>
    <col min="3338" max="3338" width="26.7109375" style="12" customWidth="1"/>
    <col min="3339" max="3340" width="16.140625" style="12" customWidth="1"/>
    <col min="3341" max="3584" width="9.140625" style="12"/>
    <col min="3585" max="3585" width="2.42578125" style="12" customWidth="1"/>
    <col min="3586" max="3586" width="4" style="12" customWidth="1"/>
    <col min="3587" max="3587" width="28.42578125" style="12" customWidth="1"/>
    <col min="3588" max="3588" width="30" style="12" customWidth="1"/>
    <col min="3589" max="3589" width="48.5703125" style="12" customWidth="1"/>
    <col min="3590" max="3591" width="9.140625" style="12"/>
    <col min="3592" max="3592" width="31" style="12" customWidth="1"/>
    <col min="3593" max="3593" width="9.140625" style="12"/>
    <col min="3594" max="3594" width="26.7109375" style="12" customWidth="1"/>
    <col min="3595" max="3596" width="16.140625" style="12" customWidth="1"/>
    <col min="3597" max="3840" width="9.140625" style="12"/>
    <col min="3841" max="3841" width="2.42578125" style="12" customWidth="1"/>
    <col min="3842" max="3842" width="4" style="12" customWidth="1"/>
    <col min="3843" max="3843" width="28.42578125" style="12" customWidth="1"/>
    <col min="3844" max="3844" width="30" style="12" customWidth="1"/>
    <col min="3845" max="3845" width="48.5703125" style="12" customWidth="1"/>
    <col min="3846" max="3847" width="9.140625" style="12"/>
    <col min="3848" max="3848" width="31" style="12" customWidth="1"/>
    <col min="3849" max="3849" width="9.140625" style="12"/>
    <col min="3850" max="3850" width="26.7109375" style="12" customWidth="1"/>
    <col min="3851" max="3852" width="16.140625" style="12" customWidth="1"/>
    <col min="3853" max="4096" width="9.140625" style="12"/>
    <col min="4097" max="4097" width="2.42578125" style="12" customWidth="1"/>
    <col min="4098" max="4098" width="4" style="12" customWidth="1"/>
    <col min="4099" max="4099" width="28.42578125" style="12" customWidth="1"/>
    <col min="4100" max="4100" width="30" style="12" customWidth="1"/>
    <col min="4101" max="4101" width="48.5703125" style="12" customWidth="1"/>
    <col min="4102" max="4103" width="9.140625" style="12"/>
    <col min="4104" max="4104" width="31" style="12" customWidth="1"/>
    <col min="4105" max="4105" width="9.140625" style="12"/>
    <col min="4106" max="4106" width="26.7109375" style="12" customWidth="1"/>
    <col min="4107" max="4108" width="16.140625" style="12" customWidth="1"/>
    <col min="4109" max="4352" width="9.140625" style="12"/>
    <col min="4353" max="4353" width="2.42578125" style="12" customWidth="1"/>
    <col min="4354" max="4354" width="4" style="12" customWidth="1"/>
    <col min="4355" max="4355" width="28.42578125" style="12" customWidth="1"/>
    <col min="4356" max="4356" width="30" style="12" customWidth="1"/>
    <col min="4357" max="4357" width="48.5703125" style="12" customWidth="1"/>
    <col min="4358" max="4359" width="9.140625" style="12"/>
    <col min="4360" max="4360" width="31" style="12" customWidth="1"/>
    <col min="4361" max="4361" width="9.140625" style="12"/>
    <col min="4362" max="4362" width="26.7109375" style="12" customWidth="1"/>
    <col min="4363" max="4364" width="16.140625" style="12" customWidth="1"/>
    <col min="4365" max="4608" width="9.140625" style="12"/>
    <col min="4609" max="4609" width="2.42578125" style="12" customWidth="1"/>
    <col min="4610" max="4610" width="4" style="12" customWidth="1"/>
    <col min="4611" max="4611" width="28.42578125" style="12" customWidth="1"/>
    <col min="4612" max="4612" width="30" style="12" customWidth="1"/>
    <col min="4613" max="4613" width="48.5703125" style="12" customWidth="1"/>
    <col min="4614" max="4615" width="9.140625" style="12"/>
    <col min="4616" max="4616" width="31" style="12" customWidth="1"/>
    <col min="4617" max="4617" width="9.140625" style="12"/>
    <col min="4618" max="4618" width="26.7109375" style="12" customWidth="1"/>
    <col min="4619" max="4620" width="16.140625" style="12" customWidth="1"/>
    <col min="4621" max="4864" width="9.140625" style="12"/>
    <col min="4865" max="4865" width="2.42578125" style="12" customWidth="1"/>
    <col min="4866" max="4866" width="4" style="12" customWidth="1"/>
    <col min="4867" max="4867" width="28.42578125" style="12" customWidth="1"/>
    <col min="4868" max="4868" width="30" style="12" customWidth="1"/>
    <col min="4869" max="4869" width="48.5703125" style="12" customWidth="1"/>
    <col min="4870" max="4871" width="9.140625" style="12"/>
    <col min="4872" max="4872" width="31" style="12" customWidth="1"/>
    <col min="4873" max="4873" width="9.140625" style="12"/>
    <col min="4874" max="4874" width="26.7109375" style="12" customWidth="1"/>
    <col min="4875" max="4876" width="16.140625" style="12" customWidth="1"/>
    <col min="4877" max="5120" width="9.140625" style="12"/>
    <col min="5121" max="5121" width="2.42578125" style="12" customWidth="1"/>
    <col min="5122" max="5122" width="4" style="12" customWidth="1"/>
    <col min="5123" max="5123" width="28.42578125" style="12" customWidth="1"/>
    <col min="5124" max="5124" width="30" style="12" customWidth="1"/>
    <col min="5125" max="5125" width="48.5703125" style="12" customWidth="1"/>
    <col min="5126" max="5127" width="9.140625" style="12"/>
    <col min="5128" max="5128" width="31" style="12" customWidth="1"/>
    <col min="5129" max="5129" width="9.140625" style="12"/>
    <col min="5130" max="5130" width="26.7109375" style="12" customWidth="1"/>
    <col min="5131" max="5132" width="16.140625" style="12" customWidth="1"/>
    <col min="5133" max="5376" width="9.140625" style="12"/>
    <col min="5377" max="5377" width="2.42578125" style="12" customWidth="1"/>
    <col min="5378" max="5378" width="4" style="12" customWidth="1"/>
    <col min="5379" max="5379" width="28.42578125" style="12" customWidth="1"/>
    <col min="5380" max="5380" width="30" style="12" customWidth="1"/>
    <col min="5381" max="5381" width="48.5703125" style="12" customWidth="1"/>
    <col min="5382" max="5383" width="9.140625" style="12"/>
    <col min="5384" max="5384" width="31" style="12" customWidth="1"/>
    <col min="5385" max="5385" width="9.140625" style="12"/>
    <col min="5386" max="5386" width="26.7109375" style="12" customWidth="1"/>
    <col min="5387" max="5388" width="16.140625" style="12" customWidth="1"/>
    <col min="5389" max="5632" width="9.140625" style="12"/>
    <col min="5633" max="5633" width="2.42578125" style="12" customWidth="1"/>
    <col min="5634" max="5634" width="4" style="12" customWidth="1"/>
    <col min="5635" max="5635" width="28.42578125" style="12" customWidth="1"/>
    <col min="5636" max="5636" width="30" style="12" customWidth="1"/>
    <col min="5637" max="5637" width="48.5703125" style="12" customWidth="1"/>
    <col min="5638" max="5639" width="9.140625" style="12"/>
    <col min="5640" max="5640" width="31" style="12" customWidth="1"/>
    <col min="5641" max="5641" width="9.140625" style="12"/>
    <col min="5642" max="5642" width="26.7109375" style="12" customWidth="1"/>
    <col min="5643" max="5644" width="16.140625" style="12" customWidth="1"/>
    <col min="5645" max="5888" width="9.140625" style="12"/>
    <col min="5889" max="5889" width="2.42578125" style="12" customWidth="1"/>
    <col min="5890" max="5890" width="4" style="12" customWidth="1"/>
    <col min="5891" max="5891" width="28.42578125" style="12" customWidth="1"/>
    <col min="5892" max="5892" width="30" style="12" customWidth="1"/>
    <col min="5893" max="5893" width="48.5703125" style="12" customWidth="1"/>
    <col min="5894" max="5895" width="9.140625" style="12"/>
    <col min="5896" max="5896" width="31" style="12" customWidth="1"/>
    <col min="5897" max="5897" width="9.140625" style="12"/>
    <col min="5898" max="5898" width="26.7109375" style="12" customWidth="1"/>
    <col min="5899" max="5900" width="16.140625" style="12" customWidth="1"/>
    <col min="5901" max="6144" width="9.140625" style="12"/>
    <col min="6145" max="6145" width="2.42578125" style="12" customWidth="1"/>
    <col min="6146" max="6146" width="4" style="12" customWidth="1"/>
    <col min="6147" max="6147" width="28.42578125" style="12" customWidth="1"/>
    <col min="6148" max="6148" width="30" style="12" customWidth="1"/>
    <col min="6149" max="6149" width="48.5703125" style="12" customWidth="1"/>
    <col min="6150" max="6151" width="9.140625" style="12"/>
    <col min="6152" max="6152" width="31" style="12" customWidth="1"/>
    <col min="6153" max="6153" width="9.140625" style="12"/>
    <col min="6154" max="6154" width="26.7109375" style="12" customWidth="1"/>
    <col min="6155" max="6156" width="16.140625" style="12" customWidth="1"/>
    <col min="6157" max="6400" width="9.140625" style="12"/>
    <col min="6401" max="6401" width="2.42578125" style="12" customWidth="1"/>
    <col min="6402" max="6402" width="4" style="12" customWidth="1"/>
    <col min="6403" max="6403" width="28.42578125" style="12" customWidth="1"/>
    <col min="6404" max="6404" width="30" style="12" customWidth="1"/>
    <col min="6405" max="6405" width="48.5703125" style="12" customWidth="1"/>
    <col min="6406" max="6407" width="9.140625" style="12"/>
    <col min="6408" max="6408" width="31" style="12" customWidth="1"/>
    <col min="6409" max="6409" width="9.140625" style="12"/>
    <col min="6410" max="6410" width="26.7109375" style="12" customWidth="1"/>
    <col min="6411" max="6412" width="16.140625" style="12" customWidth="1"/>
    <col min="6413" max="6656" width="9.140625" style="12"/>
    <col min="6657" max="6657" width="2.42578125" style="12" customWidth="1"/>
    <col min="6658" max="6658" width="4" style="12" customWidth="1"/>
    <col min="6659" max="6659" width="28.42578125" style="12" customWidth="1"/>
    <col min="6660" max="6660" width="30" style="12" customWidth="1"/>
    <col min="6661" max="6661" width="48.5703125" style="12" customWidth="1"/>
    <col min="6662" max="6663" width="9.140625" style="12"/>
    <col min="6664" max="6664" width="31" style="12" customWidth="1"/>
    <col min="6665" max="6665" width="9.140625" style="12"/>
    <col min="6666" max="6666" width="26.7109375" style="12" customWidth="1"/>
    <col min="6667" max="6668" width="16.140625" style="12" customWidth="1"/>
    <col min="6669" max="6912" width="9.140625" style="12"/>
    <col min="6913" max="6913" width="2.42578125" style="12" customWidth="1"/>
    <col min="6914" max="6914" width="4" style="12" customWidth="1"/>
    <col min="6915" max="6915" width="28.42578125" style="12" customWidth="1"/>
    <col min="6916" max="6916" width="30" style="12" customWidth="1"/>
    <col min="6917" max="6917" width="48.5703125" style="12" customWidth="1"/>
    <col min="6918" max="6919" width="9.140625" style="12"/>
    <col min="6920" max="6920" width="31" style="12" customWidth="1"/>
    <col min="6921" max="6921" width="9.140625" style="12"/>
    <col min="6922" max="6922" width="26.7109375" style="12" customWidth="1"/>
    <col min="6923" max="6924" width="16.140625" style="12" customWidth="1"/>
    <col min="6925" max="7168" width="9.140625" style="12"/>
    <col min="7169" max="7169" width="2.42578125" style="12" customWidth="1"/>
    <col min="7170" max="7170" width="4" style="12" customWidth="1"/>
    <col min="7171" max="7171" width="28.42578125" style="12" customWidth="1"/>
    <col min="7172" max="7172" width="30" style="12" customWidth="1"/>
    <col min="7173" max="7173" width="48.5703125" style="12" customWidth="1"/>
    <col min="7174" max="7175" width="9.140625" style="12"/>
    <col min="7176" max="7176" width="31" style="12" customWidth="1"/>
    <col min="7177" max="7177" width="9.140625" style="12"/>
    <col min="7178" max="7178" width="26.7109375" style="12" customWidth="1"/>
    <col min="7179" max="7180" width="16.140625" style="12" customWidth="1"/>
    <col min="7181" max="7424" width="9.140625" style="12"/>
    <col min="7425" max="7425" width="2.42578125" style="12" customWidth="1"/>
    <col min="7426" max="7426" width="4" style="12" customWidth="1"/>
    <col min="7427" max="7427" width="28.42578125" style="12" customWidth="1"/>
    <col min="7428" max="7428" width="30" style="12" customWidth="1"/>
    <col min="7429" max="7429" width="48.5703125" style="12" customWidth="1"/>
    <col min="7430" max="7431" width="9.140625" style="12"/>
    <col min="7432" max="7432" width="31" style="12" customWidth="1"/>
    <col min="7433" max="7433" width="9.140625" style="12"/>
    <col min="7434" max="7434" width="26.7109375" style="12" customWidth="1"/>
    <col min="7435" max="7436" width="16.140625" style="12" customWidth="1"/>
    <col min="7437" max="7680" width="9.140625" style="12"/>
    <col min="7681" max="7681" width="2.42578125" style="12" customWidth="1"/>
    <col min="7682" max="7682" width="4" style="12" customWidth="1"/>
    <col min="7683" max="7683" width="28.42578125" style="12" customWidth="1"/>
    <col min="7684" max="7684" width="30" style="12" customWidth="1"/>
    <col min="7685" max="7685" width="48.5703125" style="12" customWidth="1"/>
    <col min="7686" max="7687" width="9.140625" style="12"/>
    <col min="7688" max="7688" width="31" style="12" customWidth="1"/>
    <col min="7689" max="7689" width="9.140625" style="12"/>
    <col min="7690" max="7690" width="26.7109375" style="12" customWidth="1"/>
    <col min="7691" max="7692" width="16.140625" style="12" customWidth="1"/>
    <col min="7693" max="7936" width="9.140625" style="12"/>
    <col min="7937" max="7937" width="2.42578125" style="12" customWidth="1"/>
    <col min="7938" max="7938" width="4" style="12" customWidth="1"/>
    <col min="7939" max="7939" width="28.42578125" style="12" customWidth="1"/>
    <col min="7940" max="7940" width="30" style="12" customWidth="1"/>
    <col min="7941" max="7941" width="48.5703125" style="12" customWidth="1"/>
    <col min="7942" max="7943" width="9.140625" style="12"/>
    <col min="7944" max="7944" width="31" style="12" customWidth="1"/>
    <col min="7945" max="7945" width="9.140625" style="12"/>
    <col min="7946" max="7946" width="26.7109375" style="12" customWidth="1"/>
    <col min="7947" max="7948" width="16.140625" style="12" customWidth="1"/>
    <col min="7949" max="8192" width="9.140625" style="12"/>
    <col min="8193" max="8193" width="2.42578125" style="12" customWidth="1"/>
    <col min="8194" max="8194" width="4" style="12" customWidth="1"/>
    <col min="8195" max="8195" width="28.42578125" style="12" customWidth="1"/>
    <col min="8196" max="8196" width="30" style="12" customWidth="1"/>
    <col min="8197" max="8197" width="48.5703125" style="12" customWidth="1"/>
    <col min="8198" max="8199" width="9.140625" style="12"/>
    <col min="8200" max="8200" width="31" style="12" customWidth="1"/>
    <col min="8201" max="8201" width="9.140625" style="12"/>
    <col min="8202" max="8202" width="26.7109375" style="12" customWidth="1"/>
    <col min="8203" max="8204" width="16.140625" style="12" customWidth="1"/>
    <col min="8205" max="8448" width="9.140625" style="12"/>
    <col min="8449" max="8449" width="2.42578125" style="12" customWidth="1"/>
    <col min="8450" max="8450" width="4" style="12" customWidth="1"/>
    <col min="8451" max="8451" width="28.42578125" style="12" customWidth="1"/>
    <col min="8452" max="8452" width="30" style="12" customWidth="1"/>
    <col min="8453" max="8453" width="48.5703125" style="12" customWidth="1"/>
    <col min="8454" max="8455" width="9.140625" style="12"/>
    <col min="8456" max="8456" width="31" style="12" customWidth="1"/>
    <col min="8457" max="8457" width="9.140625" style="12"/>
    <col min="8458" max="8458" width="26.7109375" style="12" customWidth="1"/>
    <col min="8459" max="8460" width="16.140625" style="12" customWidth="1"/>
    <col min="8461" max="8704" width="9.140625" style="12"/>
    <col min="8705" max="8705" width="2.42578125" style="12" customWidth="1"/>
    <col min="8706" max="8706" width="4" style="12" customWidth="1"/>
    <col min="8707" max="8707" width="28.42578125" style="12" customWidth="1"/>
    <col min="8708" max="8708" width="30" style="12" customWidth="1"/>
    <col min="8709" max="8709" width="48.5703125" style="12" customWidth="1"/>
    <col min="8710" max="8711" width="9.140625" style="12"/>
    <col min="8712" max="8712" width="31" style="12" customWidth="1"/>
    <col min="8713" max="8713" width="9.140625" style="12"/>
    <col min="8714" max="8714" width="26.7109375" style="12" customWidth="1"/>
    <col min="8715" max="8716" width="16.140625" style="12" customWidth="1"/>
    <col min="8717" max="8960" width="9.140625" style="12"/>
    <col min="8961" max="8961" width="2.42578125" style="12" customWidth="1"/>
    <col min="8962" max="8962" width="4" style="12" customWidth="1"/>
    <col min="8963" max="8963" width="28.42578125" style="12" customWidth="1"/>
    <col min="8964" max="8964" width="30" style="12" customWidth="1"/>
    <col min="8965" max="8965" width="48.5703125" style="12" customWidth="1"/>
    <col min="8966" max="8967" width="9.140625" style="12"/>
    <col min="8968" max="8968" width="31" style="12" customWidth="1"/>
    <col min="8969" max="8969" width="9.140625" style="12"/>
    <col min="8970" max="8970" width="26.7109375" style="12" customWidth="1"/>
    <col min="8971" max="8972" width="16.140625" style="12" customWidth="1"/>
    <col min="8973" max="9216" width="9.140625" style="12"/>
    <col min="9217" max="9217" width="2.42578125" style="12" customWidth="1"/>
    <col min="9218" max="9218" width="4" style="12" customWidth="1"/>
    <col min="9219" max="9219" width="28.42578125" style="12" customWidth="1"/>
    <col min="9220" max="9220" width="30" style="12" customWidth="1"/>
    <col min="9221" max="9221" width="48.5703125" style="12" customWidth="1"/>
    <col min="9222" max="9223" width="9.140625" style="12"/>
    <col min="9224" max="9224" width="31" style="12" customWidth="1"/>
    <col min="9225" max="9225" width="9.140625" style="12"/>
    <col min="9226" max="9226" width="26.7109375" style="12" customWidth="1"/>
    <col min="9227" max="9228" width="16.140625" style="12" customWidth="1"/>
    <col min="9229" max="9472" width="9.140625" style="12"/>
    <col min="9473" max="9473" width="2.42578125" style="12" customWidth="1"/>
    <col min="9474" max="9474" width="4" style="12" customWidth="1"/>
    <col min="9475" max="9475" width="28.42578125" style="12" customWidth="1"/>
    <col min="9476" max="9476" width="30" style="12" customWidth="1"/>
    <col min="9477" max="9477" width="48.5703125" style="12" customWidth="1"/>
    <col min="9478" max="9479" width="9.140625" style="12"/>
    <col min="9480" max="9480" width="31" style="12" customWidth="1"/>
    <col min="9481" max="9481" width="9.140625" style="12"/>
    <col min="9482" max="9482" width="26.7109375" style="12" customWidth="1"/>
    <col min="9483" max="9484" width="16.140625" style="12" customWidth="1"/>
    <col min="9485" max="9728" width="9.140625" style="12"/>
    <col min="9729" max="9729" width="2.42578125" style="12" customWidth="1"/>
    <col min="9730" max="9730" width="4" style="12" customWidth="1"/>
    <col min="9731" max="9731" width="28.42578125" style="12" customWidth="1"/>
    <col min="9732" max="9732" width="30" style="12" customWidth="1"/>
    <col min="9733" max="9733" width="48.5703125" style="12" customWidth="1"/>
    <col min="9734" max="9735" width="9.140625" style="12"/>
    <col min="9736" max="9736" width="31" style="12" customWidth="1"/>
    <col min="9737" max="9737" width="9.140625" style="12"/>
    <col min="9738" max="9738" width="26.7109375" style="12" customWidth="1"/>
    <col min="9739" max="9740" width="16.140625" style="12" customWidth="1"/>
    <col min="9741" max="9984" width="9.140625" style="12"/>
    <col min="9985" max="9985" width="2.42578125" style="12" customWidth="1"/>
    <col min="9986" max="9986" width="4" style="12" customWidth="1"/>
    <col min="9987" max="9987" width="28.42578125" style="12" customWidth="1"/>
    <col min="9988" max="9988" width="30" style="12" customWidth="1"/>
    <col min="9989" max="9989" width="48.5703125" style="12" customWidth="1"/>
    <col min="9990" max="9991" width="9.140625" style="12"/>
    <col min="9992" max="9992" width="31" style="12" customWidth="1"/>
    <col min="9993" max="9993" width="9.140625" style="12"/>
    <col min="9994" max="9994" width="26.7109375" style="12" customWidth="1"/>
    <col min="9995" max="9996" width="16.140625" style="12" customWidth="1"/>
    <col min="9997" max="10240" width="9.140625" style="12"/>
    <col min="10241" max="10241" width="2.42578125" style="12" customWidth="1"/>
    <col min="10242" max="10242" width="4" style="12" customWidth="1"/>
    <col min="10243" max="10243" width="28.42578125" style="12" customWidth="1"/>
    <col min="10244" max="10244" width="30" style="12" customWidth="1"/>
    <col min="10245" max="10245" width="48.5703125" style="12" customWidth="1"/>
    <col min="10246" max="10247" width="9.140625" style="12"/>
    <col min="10248" max="10248" width="31" style="12" customWidth="1"/>
    <col min="10249" max="10249" width="9.140625" style="12"/>
    <col min="10250" max="10250" width="26.7109375" style="12" customWidth="1"/>
    <col min="10251" max="10252" width="16.140625" style="12" customWidth="1"/>
    <col min="10253" max="10496" width="9.140625" style="12"/>
    <col min="10497" max="10497" width="2.42578125" style="12" customWidth="1"/>
    <col min="10498" max="10498" width="4" style="12" customWidth="1"/>
    <col min="10499" max="10499" width="28.42578125" style="12" customWidth="1"/>
    <col min="10500" max="10500" width="30" style="12" customWidth="1"/>
    <col min="10501" max="10501" width="48.5703125" style="12" customWidth="1"/>
    <col min="10502" max="10503" width="9.140625" style="12"/>
    <col min="10504" max="10504" width="31" style="12" customWidth="1"/>
    <col min="10505" max="10505" width="9.140625" style="12"/>
    <col min="10506" max="10506" width="26.7109375" style="12" customWidth="1"/>
    <col min="10507" max="10508" width="16.140625" style="12" customWidth="1"/>
    <col min="10509" max="10752" width="9.140625" style="12"/>
    <col min="10753" max="10753" width="2.42578125" style="12" customWidth="1"/>
    <col min="10754" max="10754" width="4" style="12" customWidth="1"/>
    <col min="10755" max="10755" width="28.42578125" style="12" customWidth="1"/>
    <col min="10756" max="10756" width="30" style="12" customWidth="1"/>
    <col min="10757" max="10757" width="48.5703125" style="12" customWidth="1"/>
    <col min="10758" max="10759" width="9.140625" style="12"/>
    <col min="10760" max="10760" width="31" style="12" customWidth="1"/>
    <col min="10761" max="10761" width="9.140625" style="12"/>
    <col min="10762" max="10762" width="26.7109375" style="12" customWidth="1"/>
    <col min="10763" max="10764" width="16.140625" style="12" customWidth="1"/>
    <col min="10765" max="11008" width="9.140625" style="12"/>
    <col min="11009" max="11009" width="2.42578125" style="12" customWidth="1"/>
    <col min="11010" max="11010" width="4" style="12" customWidth="1"/>
    <col min="11011" max="11011" width="28.42578125" style="12" customWidth="1"/>
    <col min="11012" max="11012" width="30" style="12" customWidth="1"/>
    <col min="11013" max="11013" width="48.5703125" style="12" customWidth="1"/>
    <col min="11014" max="11015" width="9.140625" style="12"/>
    <col min="11016" max="11016" width="31" style="12" customWidth="1"/>
    <col min="11017" max="11017" width="9.140625" style="12"/>
    <col min="11018" max="11018" width="26.7109375" style="12" customWidth="1"/>
    <col min="11019" max="11020" width="16.140625" style="12" customWidth="1"/>
    <col min="11021" max="11264" width="9.140625" style="12"/>
    <col min="11265" max="11265" width="2.42578125" style="12" customWidth="1"/>
    <col min="11266" max="11266" width="4" style="12" customWidth="1"/>
    <col min="11267" max="11267" width="28.42578125" style="12" customWidth="1"/>
    <col min="11268" max="11268" width="30" style="12" customWidth="1"/>
    <col min="11269" max="11269" width="48.5703125" style="12" customWidth="1"/>
    <col min="11270" max="11271" width="9.140625" style="12"/>
    <col min="11272" max="11272" width="31" style="12" customWidth="1"/>
    <col min="11273" max="11273" width="9.140625" style="12"/>
    <col min="11274" max="11274" width="26.7109375" style="12" customWidth="1"/>
    <col min="11275" max="11276" width="16.140625" style="12" customWidth="1"/>
    <col min="11277" max="11520" width="9.140625" style="12"/>
    <col min="11521" max="11521" width="2.42578125" style="12" customWidth="1"/>
    <col min="11522" max="11522" width="4" style="12" customWidth="1"/>
    <col min="11523" max="11523" width="28.42578125" style="12" customWidth="1"/>
    <col min="11524" max="11524" width="30" style="12" customWidth="1"/>
    <col min="11525" max="11525" width="48.5703125" style="12" customWidth="1"/>
    <col min="11526" max="11527" width="9.140625" style="12"/>
    <col min="11528" max="11528" width="31" style="12" customWidth="1"/>
    <col min="11529" max="11529" width="9.140625" style="12"/>
    <col min="11530" max="11530" width="26.7109375" style="12" customWidth="1"/>
    <col min="11531" max="11532" width="16.140625" style="12" customWidth="1"/>
    <col min="11533" max="11776" width="9.140625" style="12"/>
    <col min="11777" max="11777" width="2.42578125" style="12" customWidth="1"/>
    <col min="11778" max="11778" width="4" style="12" customWidth="1"/>
    <col min="11779" max="11779" width="28.42578125" style="12" customWidth="1"/>
    <col min="11780" max="11780" width="30" style="12" customWidth="1"/>
    <col min="11781" max="11781" width="48.5703125" style="12" customWidth="1"/>
    <col min="11782" max="11783" width="9.140625" style="12"/>
    <col min="11784" max="11784" width="31" style="12" customWidth="1"/>
    <col min="11785" max="11785" width="9.140625" style="12"/>
    <col min="11786" max="11786" width="26.7109375" style="12" customWidth="1"/>
    <col min="11787" max="11788" width="16.140625" style="12" customWidth="1"/>
    <col min="11789" max="12032" width="9.140625" style="12"/>
    <col min="12033" max="12033" width="2.42578125" style="12" customWidth="1"/>
    <col min="12034" max="12034" width="4" style="12" customWidth="1"/>
    <col min="12035" max="12035" width="28.42578125" style="12" customWidth="1"/>
    <col min="12036" max="12036" width="30" style="12" customWidth="1"/>
    <col min="12037" max="12037" width="48.5703125" style="12" customWidth="1"/>
    <col min="12038" max="12039" width="9.140625" style="12"/>
    <col min="12040" max="12040" width="31" style="12" customWidth="1"/>
    <col min="12041" max="12041" width="9.140625" style="12"/>
    <col min="12042" max="12042" width="26.7109375" style="12" customWidth="1"/>
    <col min="12043" max="12044" width="16.140625" style="12" customWidth="1"/>
    <col min="12045" max="12288" width="9.140625" style="12"/>
    <col min="12289" max="12289" width="2.42578125" style="12" customWidth="1"/>
    <col min="12290" max="12290" width="4" style="12" customWidth="1"/>
    <col min="12291" max="12291" width="28.42578125" style="12" customWidth="1"/>
    <col min="12292" max="12292" width="30" style="12" customWidth="1"/>
    <col min="12293" max="12293" width="48.5703125" style="12" customWidth="1"/>
    <col min="12294" max="12295" width="9.140625" style="12"/>
    <col min="12296" max="12296" width="31" style="12" customWidth="1"/>
    <col min="12297" max="12297" width="9.140625" style="12"/>
    <col min="12298" max="12298" width="26.7109375" style="12" customWidth="1"/>
    <col min="12299" max="12300" width="16.140625" style="12" customWidth="1"/>
    <col min="12301" max="12544" width="9.140625" style="12"/>
    <col min="12545" max="12545" width="2.42578125" style="12" customWidth="1"/>
    <col min="12546" max="12546" width="4" style="12" customWidth="1"/>
    <col min="12547" max="12547" width="28.42578125" style="12" customWidth="1"/>
    <col min="12548" max="12548" width="30" style="12" customWidth="1"/>
    <col min="12549" max="12549" width="48.5703125" style="12" customWidth="1"/>
    <col min="12550" max="12551" width="9.140625" style="12"/>
    <col min="12552" max="12552" width="31" style="12" customWidth="1"/>
    <col min="12553" max="12553" width="9.140625" style="12"/>
    <col min="12554" max="12554" width="26.7109375" style="12" customWidth="1"/>
    <col min="12555" max="12556" width="16.140625" style="12" customWidth="1"/>
    <col min="12557" max="12800" width="9.140625" style="12"/>
    <col min="12801" max="12801" width="2.42578125" style="12" customWidth="1"/>
    <col min="12802" max="12802" width="4" style="12" customWidth="1"/>
    <col min="12803" max="12803" width="28.42578125" style="12" customWidth="1"/>
    <col min="12804" max="12804" width="30" style="12" customWidth="1"/>
    <col min="12805" max="12805" width="48.5703125" style="12" customWidth="1"/>
    <col min="12806" max="12807" width="9.140625" style="12"/>
    <col min="12808" max="12808" width="31" style="12" customWidth="1"/>
    <col min="12809" max="12809" width="9.140625" style="12"/>
    <col min="12810" max="12810" width="26.7109375" style="12" customWidth="1"/>
    <col min="12811" max="12812" width="16.140625" style="12" customWidth="1"/>
    <col min="12813" max="13056" width="9.140625" style="12"/>
    <col min="13057" max="13057" width="2.42578125" style="12" customWidth="1"/>
    <col min="13058" max="13058" width="4" style="12" customWidth="1"/>
    <col min="13059" max="13059" width="28.42578125" style="12" customWidth="1"/>
    <col min="13060" max="13060" width="30" style="12" customWidth="1"/>
    <col min="13061" max="13061" width="48.5703125" style="12" customWidth="1"/>
    <col min="13062" max="13063" width="9.140625" style="12"/>
    <col min="13064" max="13064" width="31" style="12" customWidth="1"/>
    <col min="13065" max="13065" width="9.140625" style="12"/>
    <col min="13066" max="13066" width="26.7109375" style="12" customWidth="1"/>
    <col min="13067" max="13068" width="16.140625" style="12" customWidth="1"/>
    <col min="13069" max="13312" width="9.140625" style="12"/>
    <col min="13313" max="13313" width="2.42578125" style="12" customWidth="1"/>
    <col min="13314" max="13314" width="4" style="12" customWidth="1"/>
    <col min="13315" max="13315" width="28.42578125" style="12" customWidth="1"/>
    <col min="13316" max="13316" width="30" style="12" customWidth="1"/>
    <col min="13317" max="13317" width="48.5703125" style="12" customWidth="1"/>
    <col min="13318" max="13319" width="9.140625" style="12"/>
    <col min="13320" max="13320" width="31" style="12" customWidth="1"/>
    <col min="13321" max="13321" width="9.140625" style="12"/>
    <col min="13322" max="13322" width="26.7109375" style="12" customWidth="1"/>
    <col min="13323" max="13324" width="16.140625" style="12" customWidth="1"/>
    <col min="13325" max="13568" width="9.140625" style="12"/>
    <col min="13569" max="13569" width="2.42578125" style="12" customWidth="1"/>
    <col min="13570" max="13570" width="4" style="12" customWidth="1"/>
    <col min="13571" max="13571" width="28.42578125" style="12" customWidth="1"/>
    <col min="13572" max="13572" width="30" style="12" customWidth="1"/>
    <col min="13573" max="13573" width="48.5703125" style="12" customWidth="1"/>
    <col min="13574" max="13575" width="9.140625" style="12"/>
    <col min="13576" max="13576" width="31" style="12" customWidth="1"/>
    <col min="13577" max="13577" width="9.140625" style="12"/>
    <col min="13578" max="13578" width="26.7109375" style="12" customWidth="1"/>
    <col min="13579" max="13580" width="16.140625" style="12" customWidth="1"/>
    <col min="13581" max="13824" width="9.140625" style="12"/>
    <col min="13825" max="13825" width="2.42578125" style="12" customWidth="1"/>
    <col min="13826" max="13826" width="4" style="12" customWidth="1"/>
    <col min="13827" max="13827" width="28.42578125" style="12" customWidth="1"/>
    <col min="13828" max="13828" width="30" style="12" customWidth="1"/>
    <col min="13829" max="13829" width="48.5703125" style="12" customWidth="1"/>
    <col min="13830" max="13831" width="9.140625" style="12"/>
    <col min="13832" max="13832" width="31" style="12" customWidth="1"/>
    <col min="13833" max="13833" width="9.140625" style="12"/>
    <col min="13834" max="13834" width="26.7109375" style="12" customWidth="1"/>
    <col min="13835" max="13836" width="16.140625" style="12" customWidth="1"/>
    <col min="13837" max="14080" width="9.140625" style="12"/>
    <col min="14081" max="14081" width="2.42578125" style="12" customWidth="1"/>
    <col min="14082" max="14082" width="4" style="12" customWidth="1"/>
    <col min="14083" max="14083" width="28.42578125" style="12" customWidth="1"/>
    <col min="14084" max="14084" width="30" style="12" customWidth="1"/>
    <col min="14085" max="14085" width="48.5703125" style="12" customWidth="1"/>
    <col min="14086" max="14087" width="9.140625" style="12"/>
    <col min="14088" max="14088" width="31" style="12" customWidth="1"/>
    <col min="14089" max="14089" width="9.140625" style="12"/>
    <col min="14090" max="14090" width="26.7109375" style="12" customWidth="1"/>
    <col min="14091" max="14092" width="16.140625" style="12" customWidth="1"/>
    <col min="14093" max="14336" width="9.140625" style="12"/>
    <col min="14337" max="14337" width="2.42578125" style="12" customWidth="1"/>
    <col min="14338" max="14338" width="4" style="12" customWidth="1"/>
    <col min="14339" max="14339" width="28.42578125" style="12" customWidth="1"/>
    <col min="14340" max="14340" width="30" style="12" customWidth="1"/>
    <col min="14341" max="14341" width="48.5703125" style="12" customWidth="1"/>
    <col min="14342" max="14343" width="9.140625" style="12"/>
    <col min="14344" max="14344" width="31" style="12" customWidth="1"/>
    <col min="14345" max="14345" width="9.140625" style="12"/>
    <col min="14346" max="14346" width="26.7109375" style="12" customWidth="1"/>
    <col min="14347" max="14348" width="16.140625" style="12" customWidth="1"/>
    <col min="14349" max="14592" width="9.140625" style="12"/>
    <col min="14593" max="14593" width="2.42578125" style="12" customWidth="1"/>
    <col min="14594" max="14594" width="4" style="12" customWidth="1"/>
    <col min="14595" max="14595" width="28.42578125" style="12" customWidth="1"/>
    <col min="14596" max="14596" width="30" style="12" customWidth="1"/>
    <col min="14597" max="14597" width="48.5703125" style="12" customWidth="1"/>
    <col min="14598" max="14599" width="9.140625" style="12"/>
    <col min="14600" max="14600" width="31" style="12" customWidth="1"/>
    <col min="14601" max="14601" width="9.140625" style="12"/>
    <col min="14602" max="14602" width="26.7109375" style="12" customWidth="1"/>
    <col min="14603" max="14604" width="16.140625" style="12" customWidth="1"/>
    <col min="14605" max="14848" width="9.140625" style="12"/>
    <col min="14849" max="14849" width="2.42578125" style="12" customWidth="1"/>
    <col min="14850" max="14850" width="4" style="12" customWidth="1"/>
    <col min="14851" max="14851" width="28.42578125" style="12" customWidth="1"/>
    <col min="14852" max="14852" width="30" style="12" customWidth="1"/>
    <col min="14853" max="14853" width="48.5703125" style="12" customWidth="1"/>
    <col min="14854" max="14855" width="9.140625" style="12"/>
    <col min="14856" max="14856" width="31" style="12" customWidth="1"/>
    <col min="14857" max="14857" width="9.140625" style="12"/>
    <col min="14858" max="14858" width="26.7109375" style="12" customWidth="1"/>
    <col min="14859" max="14860" width="16.140625" style="12" customWidth="1"/>
    <col min="14861" max="15104" width="9.140625" style="12"/>
    <col min="15105" max="15105" width="2.42578125" style="12" customWidth="1"/>
    <col min="15106" max="15106" width="4" style="12" customWidth="1"/>
    <col min="15107" max="15107" width="28.42578125" style="12" customWidth="1"/>
    <col min="15108" max="15108" width="30" style="12" customWidth="1"/>
    <col min="15109" max="15109" width="48.5703125" style="12" customWidth="1"/>
    <col min="15110" max="15111" width="9.140625" style="12"/>
    <col min="15112" max="15112" width="31" style="12" customWidth="1"/>
    <col min="15113" max="15113" width="9.140625" style="12"/>
    <col min="15114" max="15114" width="26.7109375" style="12" customWidth="1"/>
    <col min="15115" max="15116" width="16.140625" style="12" customWidth="1"/>
    <col min="15117" max="15360" width="9.140625" style="12"/>
    <col min="15361" max="15361" width="2.42578125" style="12" customWidth="1"/>
    <col min="15362" max="15362" width="4" style="12" customWidth="1"/>
    <col min="15363" max="15363" width="28.42578125" style="12" customWidth="1"/>
    <col min="15364" max="15364" width="30" style="12" customWidth="1"/>
    <col min="15365" max="15365" width="48.5703125" style="12" customWidth="1"/>
    <col min="15366" max="15367" width="9.140625" style="12"/>
    <col min="15368" max="15368" width="31" style="12" customWidth="1"/>
    <col min="15369" max="15369" width="9.140625" style="12"/>
    <col min="15370" max="15370" width="26.7109375" style="12" customWidth="1"/>
    <col min="15371" max="15372" width="16.140625" style="12" customWidth="1"/>
    <col min="15373" max="15616" width="9.140625" style="12"/>
    <col min="15617" max="15617" width="2.42578125" style="12" customWidth="1"/>
    <col min="15618" max="15618" width="4" style="12" customWidth="1"/>
    <col min="15619" max="15619" width="28.42578125" style="12" customWidth="1"/>
    <col min="15620" max="15620" width="30" style="12" customWidth="1"/>
    <col min="15621" max="15621" width="48.5703125" style="12" customWidth="1"/>
    <col min="15622" max="15623" width="9.140625" style="12"/>
    <col min="15624" max="15624" width="31" style="12" customWidth="1"/>
    <col min="15625" max="15625" width="9.140625" style="12"/>
    <col min="15626" max="15626" width="26.7109375" style="12" customWidth="1"/>
    <col min="15627" max="15628" width="16.140625" style="12" customWidth="1"/>
    <col min="15629" max="15872" width="9.140625" style="12"/>
    <col min="15873" max="15873" width="2.42578125" style="12" customWidth="1"/>
    <col min="15874" max="15874" width="4" style="12" customWidth="1"/>
    <col min="15875" max="15875" width="28.42578125" style="12" customWidth="1"/>
    <col min="15876" max="15876" width="30" style="12" customWidth="1"/>
    <col min="15877" max="15877" width="48.5703125" style="12" customWidth="1"/>
    <col min="15878" max="15879" width="9.140625" style="12"/>
    <col min="15880" max="15880" width="31" style="12" customWidth="1"/>
    <col min="15881" max="15881" width="9.140625" style="12"/>
    <col min="15882" max="15882" width="26.7109375" style="12" customWidth="1"/>
    <col min="15883" max="15884" width="16.140625" style="12" customWidth="1"/>
    <col min="15885" max="16128" width="9.140625" style="12"/>
    <col min="16129" max="16129" width="2.42578125" style="12" customWidth="1"/>
    <col min="16130" max="16130" width="4" style="12" customWidth="1"/>
    <col min="16131" max="16131" width="28.42578125" style="12" customWidth="1"/>
    <col min="16132" max="16132" width="30" style="12" customWidth="1"/>
    <col min="16133" max="16133" width="48.5703125" style="12" customWidth="1"/>
    <col min="16134" max="16135" width="9.140625" style="12"/>
    <col min="16136" max="16136" width="31" style="12" customWidth="1"/>
    <col min="16137" max="16137" width="9.140625" style="12"/>
    <col min="16138" max="16138" width="26.7109375" style="12" customWidth="1"/>
    <col min="16139" max="16140" width="16.140625" style="12" customWidth="1"/>
    <col min="16141" max="16384" width="9.140625" style="12"/>
  </cols>
  <sheetData>
    <row r="1" spans="1:5" x14ac:dyDescent="0.25">
      <c r="A1" s="10"/>
      <c r="B1" s="10"/>
      <c r="C1" s="10"/>
      <c r="D1" s="10"/>
      <c r="E1" s="11" t="s">
        <v>17</v>
      </c>
    </row>
    <row r="2" spans="1:5" x14ac:dyDescent="0.25">
      <c r="A2" s="10"/>
      <c r="B2" s="10"/>
      <c r="C2" s="13"/>
      <c r="D2" s="13" t="s">
        <v>18</v>
      </c>
      <c r="E2" s="13"/>
    </row>
    <row r="3" spans="1:5" x14ac:dyDescent="0.25">
      <c r="A3" s="10"/>
      <c r="B3" s="10"/>
      <c r="C3" s="10"/>
      <c r="D3" s="10"/>
      <c r="E3" s="14"/>
    </row>
    <row r="4" spans="1:5" x14ac:dyDescent="0.25">
      <c r="A4" s="10"/>
      <c r="B4" s="10"/>
      <c r="C4" s="10" t="s">
        <v>19</v>
      </c>
      <c r="D4" s="10" t="s">
        <v>76</v>
      </c>
      <c r="E4" s="14"/>
    </row>
    <row r="5" spans="1:5" x14ac:dyDescent="0.25">
      <c r="A5" s="10"/>
      <c r="B5" s="10"/>
      <c r="C5" s="10"/>
      <c r="D5" s="10"/>
      <c r="E5" s="14"/>
    </row>
    <row r="6" spans="1:5" ht="27.75" customHeight="1" x14ac:dyDescent="0.25">
      <c r="A6" s="10"/>
      <c r="B6" s="10"/>
      <c r="C6" s="10" t="s">
        <v>20</v>
      </c>
      <c r="D6" s="146" t="s">
        <v>77</v>
      </c>
      <c r="E6" s="146"/>
    </row>
    <row r="7" spans="1:5" ht="12" customHeight="1" x14ac:dyDescent="0.25">
      <c r="A7" s="10"/>
      <c r="B7" s="10"/>
      <c r="C7" s="10"/>
      <c r="D7" s="10"/>
      <c r="E7" s="14"/>
    </row>
    <row r="8" spans="1:5" x14ac:dyDescent="0.25">
      <c r="A8" s="10"/>
      <c r="B8" s="10"/>
      <c r="C8" s="15" t="s">
        <v>21</v>
      </c>
      <c r="D8" s="161"/>
      <c r="E8" s="140"/>
    </row>
    <row r="9" spans="1:5" x14ac:dyDescent="0.25">
      <c r="A9" s="10"/>
      <c r="B9" s="10"/>
      <c r="C9" s="15" t="s">
        <v>22</v>
      </c>
      <c r="D9" s="162"/>
      <c r="E9" s="163"/>
    </row>
    <row r="10" spans="1:5" x14ac:dyDescent="0.25">
      <c r="A10" s="10"/>
      <c r="B10" s="10"/>
      <c r="C10" s="15" t="s">
        <v>23</v>
      </c>
      <c r="D10" s="152"/>
      <c r="E10" s="153"/>
    </row>
    <row r="11" spans="1:5" x14ac:dyDescent="0.25">
      <c r="A11" s="10"/>
      <c r="B11" s="10"/>
      <c r="C11" s="15" t="s">
        <v>24</v>
      </c>
      <c r="D11" s="152"/>
      <c r="E11" s="153"/>
    </row>
    <row r="12" spans="1:5" x14ac:dyDescent="0.25">
      <c r="A12" s="10"/>
      <c r="B12" s="10"/>
      <c r="C12" s="15" t="s">
        <v>25</v>
      </c>
      <c r="D12" s="152"/>
      <c r="E12" s="153"/>
    </row>
    <row r="13" spans="1:5" x14ac:dyDescent="0.25">
      <c r="A13" s="10"/>
      <c r="B13" s="10"/>
      <c r="C13" s="15" t="s">
        <v>26</v>
      </c>
      <c r="D13" s="152"/>
      <c r="E13" s="153"/>
    </row>
    <row r="14" spans="1:5" x14ac:dyDescent="0.25">
      <c r="A14" s="10"/>
      <c r="B14" s="10"/>
      <c r="C14" s="15" t="s">
        <v>27</v>
      </c>
      <c r="D14" s="152"/>
      <c r="E14" s="153"/>
    </row>
    <row r="15" spans="1:5" x14ac:dyDescent="0.25">
      <c r="A15" s="10"/>
      <c r="B15" s="10"/>
      <c r="C15" s="15" t="s">
        <v>28</v>
      </c>
      <c r="D15" s="152"/>
      <c r="E15" s="153"/>
    </row>
    <row r="16" spans="1:5" x14ac:dyDescent="0.25">
      <c r="A16" s="10"/>
      <c r="B16" s="10"/>
      <c r="C16" s="10"/>
      <c r="D16" s="16"/>
      <c r="E16" s="17"/>
    </row>
    <row r="17" spans="1:5" ht="21" customHeight="1" x14ac:dyDescent="0.25">
      <c r="A17" s="10"/>
      <c r="B17" s="10" t="s">
        <v>29</v>
      </c>
      <c r="C17" s="148" t="s">
        <v>30</v>
      </c>
      <c r="D17" s="148"/>
      <c r="E17" s="148"/>
    </row>
    <row r="18" spans="1:5" ht="15.75" customHeight="1" x14ac:dyDescent="0.25">
      <c r="A18" s="10"/>
      <c r="B18" s="10"/>
      <c r="C18" s="18" t="s">
        <v>31</v>
      </c>
      <c r="D18" s="19" t="s">
        <v>32</v>
      </c>
      <c r="E18" s="16"/>
    </row>
    <row r="19" spans="1:5" ht="12" customHeight="1" x14ac:dyDescent="0.25">
      <c r="A19" s="10"/>
      <c r="B19" s="10"/>
      <c r="C19" s="20">
        <v>1</v>
      </c>
      <c r="D19" s="21">
        <f>'Część 1'!K5</f>
        <v>0</v>
      </c>
      <c r="E19" s="16"/>
    </row>
    <row r="20" spans="1:5" ht="12" customHeight="1" x14ac:dyDescent="0.25">
      <c r="A20" s="10"/>
      <c r="B20" s="10"/>
      <c r="C20" s="20">
        <v>2</v>
      </c>
      <c r="D20" s="21">
        <f>'Część 2'!K5</f>
        <v>0</v>
      </c>
      <c r="E20" s="16"/>
    </row>
    <row r="21" spans="1:5" ht="12" customHeight="1" x14ac:dyDescent="0.25">
      <c r="A21" s="10"/>
      <c r="B21" s="10"/>
      <c r="C21" s="20">
        <v>3</v>
      </c>
      <c r="D21" s="21">
        <f>'Część 3'!K5</f>
        <v>0</v>
      </c>
      <c r="E21" s="16"/>
    </row>
    <row r="22" spans="1:5" ht="12" customHeight="1" x14ac:dyDescent="0.25">
      <c r="A22" s="10"/>
      <c r="B22" s="10"/>
      <c r="C22" s="20">
        <v>4</v>
      </c>
      <c r="D22" s="21">
        <f>'Część 4'!K5</f>
        <v>0</v>
      </c>
      <c r="E22" s="16"/>
    </row>
    <row r="23" spans="1:5" ht="12" customHeight="1" x14ac:dyDescent="0.25">
      <c r="A23" s="10"/>
      <c r="B23" s="10"/>
      <c r="C23" s="20">
        <v>5</v>
      </c>
      <c r="D23" s="21">
        <f>'Część 5'!K5</f>
        <v>0</v>
      </c>
      <c r="E23" s="16"/>
    </row>
    <row r="24" spans="1:5" ht="12" customHeight="1" x14ac:dyDescent="0.25">
      <c r="A24" s="10"/>
      <c r="B24" s="10"/>
      <c r="C24" s="20">
        <v>6</v>
      </c>
      <c r="D24" s="21">
        <f>'Część 6'!K5</f>
        <v>0</v>
      </c>
      <c r="E24" s="16"/>
    </row>
    <row r="25" spans="1:5" ht="12" customHeight="1" x14ac:dyDescent="0.25">
      <c r="A25" s="10"/>
      <c r="B25" s="10"/>
      <c r="C25" s="20">
        <v>7</v>
      </c>
      <c r="D25" s="21">
        <f>'Część 7'!K5</f>
        <v>0</v>
      </c>
      <c r="E25" s="16"/>
    </row>
    <row r="26" spans="1:5" ht="12" customHeight="1" x14ac:dyDescent="0.25">
      <c r="A26" s="10"/>
      <c r="B26" s="10"/>
      <c r="C26" s="20">
        <v>8</v>
      </c>
      <c r="D26" s="21">
        <f>'Część 8'!K5</f>
        <v>0</v>
      </c>
      <c r="E26" s="16"/>
    </row>
    <row r="27" spans="1:5" ht="12" customHeight="1" x14ac:dyDescent="0.25">
      <c r="A27" s="10"/>
      <c r="B27" s="10"/>
      <c r="C27" s="20">
        <v>9</v>
      </c>
      <c r="D27" s="21">
        <f>'Część 9'!K5</f>
        <v>0</v>
      </c>
      <c r="E27" s="16"/>
    </row>
    <row r="28" spans="1:5" ht="12" customHeight="1" x14ac:dyDescent="0.25">
      <c r="A28" s="47"/>
      <c r="B28" s="47"/>
      <c r="C28" s="20">
        <v>10</v>
      </c>
      <c r="D28" s="21">
        <f>'Część 10'!K5</f>
        <v>0</v>
      </c>
      <c r="E28" s="16"/>
    </row>
    <row r="29" spans="1:5" ht="12" customHeight="1" x14ac:dyDescent="0.25">
      <c r="A29" s="47"/>
      <c r="B29" s="47"/>
      <c r="C29" s="20">
        <v>11</v>
      </c>
      <c r="D29" s="21">
        <f>'Część 11'!K5</f>
        <v>0</v>
      </c>
      <c r="E29" s="16"/>
    </row>
    <row r="30" spans="1:5" ht="12" customHeight="1" x14ac:dyDescent="0.25">
      <c r="A30" s="47"/>
      <c r="B30" s="47"/>
      <c r="C30" s="20">
        <v>12</v>
      </c>
      <c r="D30" s="21">
        <f>'Część 12'!K5</f>
        <v>0</v>
      </c>
      <c r="E30" s="16"/>
    </row>
    <row r="31" spans="1:5" ht="12" customHeight="1" x14ac:dyDescent="0.25">
      <c r="A31" s="47"/>
      <c r="B31" s="47"/>
      <c r="C31" s="20">
        <v>13</v>
      </c>
      <c r="D31" s="21">
        <f>'Część 13'!K5</f>
        <v>0</v>
      </c>
      <c r="E31" s="16"/>
    </row>
    <row r="32" spans="1:5" ht="12" customHeight="1" x14ac:dyDescent="0.25">
      <c r="A32" s="47"/>
      <c r="B32" s="47"/>
      <c r="C32" s="20">
        <v>14</v>
      </c>
      <c r="D32" s="21">
        <f>'Część 14'!K5</f>
        <v>0</v>
      </c>
      <c r="E32" s="16"/>
    </row>
    <row r="33" spans="1:5" ht="12" customHeight="1" x14ac:dyDescent="0.25">
      <c r="A33" s="47"/>
      <c r="B33" s="47"/>
      <c r="C33" s="20">
        <v>15</v>
      </c>
      <c r="D33" s="21">
        <f>'Część 15'!K5</f>
        <v>0</v>
      </c>
      <c r="E33" s="16"/>
    </row>
    <row r="34" spans="1:5" ht="12" customHeight="1" x14ac:dyDescent="0.25">
      <c r="A34" s="47"/>
      <c r="B34" s="47"/>
      <c r="C34" s="20">
        <v>16</v>
      </c>
      <c r="D34" s="21">
        <f>'Część 16'!K5</f>
        <v>0</v>
      </c>
      <c r="E34" s="16"/>
    </row>
    <row r="35" spans="1:5" ht="12" customHeight="1" x14ac:dyDescent="0.25">
      <c r="A35" s="47"/>
      <c r="B35" s="47"/>
      <c r="C35" s="20">
        <v>17</v>
      </c>
      <c r="D35" s="21">
        <f>'Część 17'!K5</f>
        <v>0</v>
      </c>
      <c r="E35" s="16"/>
    </row>
    <row r="36" spans="1:5" ht="14.25" customHeight="1" x14ac:dyDescent="0.25">
      <c r="A36" s="10"/>
      <c r="B36" s="10"/>
      <c r="C36" s="20">
        <v>18</v>
      </c>
      <c r="D36" s="21">
        <f>'Część 18'!K5</f>
        <v>0</v>
      </c>
      <c r="E36" s="16"/>
    </row>
    <row r="37" spans="1:5" ht="21" customHeight="1" x14ac:dyDescent="0.25">
      <c r="A37" s="10"/>
      <c r="B37" s="10"/>
      <c r="C37" s="154" t="s">
        <v>33</v>
      </c>
      <c r="D37" s="154"/>
      <c r="E37" s="154"/>
    </row>
    <row r="38" spans="1:5" s="10" customFormat="1" ht="39.75" customHeight="1" x14ac:dyDescent="0.25">
      <c r="B38" s="10" t="s">
        <v>34</v>
      </c>
      <c r="C38" s="155" t="s">
        <v>35</v>
      </c>
      <c r="D38" s="155"/>
      <c r="E38" s="155"/>
    </row>
    <row r="39" spans="1:5" s="10" customFormat="1" ht="45.75" customHeight="1" x14ac:dyDescent="0.25">
      <c r="C39" s="156" t="s">
        <v>36</v>
      </c>
      <c r="D39" s="157"/>
      <c r="E39" s="22" t="s">
        <v>37</v>
      </c>
    </row>
    <row r="40" spans="1:5" s="10" customFormat="1" ht="33" customHeight="1" x14ac:dyDescent="0.25">
      <c r="C40" s="158" t="s">
        <v>38</v>
      </c>
      <c r="D40" s="158"/>
      <c r="E40" s="158"/>
    </row>
    <row r="41" spans="1:5" s="10" customFormat="1" ht="37.5" customHeight="1" x14ac:dyDescent="0.25">
      <c r="B41" s="10" t="s">
        <v>39</v>
      </c>
      <c r="C41" s="159" t="s">
        <v>40</v>
      </c>
      <c r="D41" s="159"/>
      <c r="E41" s="159"/>
    </row>
    <row r="42" spans="1:5" s="10" customFormat="1" ht="30.75" customHeight="1" x14ac:dyDescent="0.25">
      <c r="C42" s="156" t="s">
        <v>41</v>
      </c>
      <c r="D42" s="157"/>
      <c r="E42" s="22" t="s">
        <v>42</v>
      </c>
    </row>
    <row r="43" spans="1:5" ht="17.25" customHeight="1" x14ac:dyDescent="0.25">
      <c r="A43" s="133"/>
      <c r="B43" s="133"/>
      <c r="C43" s="135" t="s">
        <v>312</v>
      </c>
      <c r="D43" s="135"/>
      <c r="E43" s="134"/>
    </row>
    <row r="44" spans="1:5" ht="93.75" customHeight="1" x14ac:dyDescent="0.25">
      <c r="A44" s="133"/>
      <c r="B44" s="133"/>
      <c r="C44" s="24" t="s">
        <v>46</v>
      </c>
      <c r="D44" s="135" t="s">
        <v>47</v>
      </c>
      <c r="E44" s="135"/>
    </row>
    <row r="45" spans="1:5" ht="20.25" customHeight="1" x14ac:dyDescent="0.25">
      <c r="A45" s="133"/>
      <c r="B45" s="133"/>
      <c r="C45" s="25"/>
      <c r="D45" s="26" t="s">
        <v>313</v>
      </c>
      <c r="E45" s="134"/>
    </row>
    <row r="46" spans="1:5" s="133" customFormat="1" ht="54.75" customHeight="1" x14ac:dyDescent="0.25">
      <c r="C46" s="160" t="s">
        <v>43</v>
      </c>
      <c r="D46" s="160"/>
      <c r="E46" s="160"/>
    </row>
    <row r="47" spans="1:5" ht="17.25" customHeight="1" x14ac:dyDescent="0.25">
      <c r="A47" s="10"/>
      <c r="B47" s="10" t="s">
        <v>44</v>
      </c>
      <c r="C47" s="23" t="s">
        <v>45</v>
      </c>
      <c r="D47" s="23"/>
      <c r="E47" s="23"/>
    </row>
    <row r="48" spans="1:5" ht="93.75" customHeight="1" x14ac:dyDescent="0.25">
      <c r="A48" s="10"/>
      <c r="B48" s="10"/>
      <c r="C48" s="24" t="s">
        <v>46</v>
      </c>
      <c r="D48" s="135" t="s">
        <v>47</v>
      </c>
      <c r="E48" s="135"/>
    </row>
    <row r="49" spans="1:5" ht="20.25" customHeight="1" x14ac:dyDescent="0.25">
      <c r="A49" s="10"/>
      <c r="B49" s="10"/>
      <c r="C49" s="25"/>
      <c r="D49" s="26" t="s">
        <v>48</v>
      </c>
      <c r="E49" s="23"/>
    </row>
    <row r="50" spans="1:5" ht="32.25" customHeight="1" x14ac:dyDescent="0.25">
      <c r="A50" s="10"/>
      <c r="B50" s="27" t="s">
        <v>49</v>
      </c>
      <c r="C50" s="146" t="s">
        <v>50</v>
      </c>
      <c r="D50" s="146"/>
      <c r="E50" s="146"/>
    </row>
    <row r="51" spans="1:5" ht="21" customHeight="1" x14ac:dyDescent="0.25">
      <c r="A51" s="10"/>
      <c r="B51" s="10" t="s">
        <v>51</v>
      </c>
      <c r="C51" s="147" t="s">
        <v>52</v>
      </c>
      <c r="D51" s="148"/>
      <c r="E51" s="149"/>
    </row>
    <row r="52" spans="1:5" ht="23.25" customHeight="1" x14ac:dyDescent="0.25">
      <c r="A52" s="10"/>
      <c r="B52" s="27" t="s">
        <v>53</v>
      </c>
      <c r="C52" s="150" t="s">
        <v>71</v>
      </c>
      <c r="D52" s="150"/>
      <c r="E52" s="150"/>
    </row>
    <row r="53" spans="1:5" ht="24" customHeight="1" x14ac:dyDescent="0.25">
      <c r="A53" s="28"/>
      <c r="B53" s="10" t="s">
        <v>54</v>
      </c>
      <c r="C53" s="148" t="s">
        <v>55</v>
      </c>
      <c r="D53" s="148"/>
      <c r="E53" s="148"/>
    </row>
    <row r="54" spans="1:5" ht="40.5" customHeight="1" x14ac:dyDescent="0.25">
      <c r="A54" s="28"/>
      <c r="B54" s="10" t="s">
        <v>56</v>
      </c>
      <c r="C54" s="148" t="s">
        <v>57</v>
      </c>
      <c r="D54" s="148"/>
      <c r="E54" s="148"/>
    </row>
    <row r="55" spans="1:5" ht="21" customHeight="1" x14ac:dyDescent="0.25">
      <c r="A55" s="10"/>
      <c r="B55" s="27" t="s">
        <v>58</v>
      </c>
      <c r="C55" s="151" t="s">
        <v>59</v>
      </c>
      <c r="D55" s="151"/>
      <c r="E55" s="151"/>
    </row>
    <row r="56" spans="1:5" ht="39" customHeight="1" x14ac:dyDescent="0.25">
      <c r="A56" s="28"/>
      <c r="B56" s="10" t="s">
        <v>60</v>
      </c>
      <c r="C56" s="146" t="s">
        <v>61</v>
      </c>
      <c r="D56" s="146"/>
      <c r="E56" s="146"/>
    </row>
    <row r="57" spans="1:5" ht="59.25" customHeight="1" x14ac:dyDescent="0.25">
      <c r="A57" s="28"/>
      <c r="B57" s="46" t="s">
        <v>73</v>
      </c>
      <c r="C57" s="148" t="s">
        <v>74</v>
      </c>
      <c r="D57" s="148"/>
      <c r="E57" s="148"/>
    </row>
    <row r="58" spans="1:5" ht="18" customHeight="1" x14ac:dyDescent="0.25">
      <c r="A58" s="10"/>
      <c r="B58" s="27" t="s">
        <v>314</v>
      </c>
      <c r="C58" s="29" t="s">
        <v>62</v>
      </c>
      <c r="D58" s="30"/>
      <c r="E58" s="10"/>
    </row>
    <row r="59" spans="1:5" ht="18" customHeight="1" x14ac:dyDescent="0.25">
      <c r="A59" s="10"/>
      <c r="B59" s="31"/>
      <c r="C59" s="137" t="s">
        <v>63</v>
      </c>
      <c r="D59" s="138"/>
      <c r="E59" s="139"/>
    </row>
    <row r="60" spans="1:5" ht="18" customHeight="1" x14ac:dyDescent="0.25">
      <c r="A60" s="10"/>
      <c r="B60" s="10"/>
      <c r="C60" s="137" t="s">
        <v>64</v>
      </c>
      <c r="D60" s="139"/>
      <c r="E60" s="32"/>
    </row>
    <row r="61" spans="1:5" ht="18" customHeight="1" x14ac:dyDescent="0.25">
      <c r="A61" s="10"/>
      <c r="B61" s="10"/>
      <c r="C61" s="144"/>
      <c r="D61" s="145"/>
      <c r="E61" s="33"/>
    </row>
    <row r="62" spans="1:5" ht="18" customHeight="1" x14ac:dyDescent="0.25">
      <c r="A62" s="10"/>
      <c r="B62" s="10"/>
      <c r="C62" s="144"/>
      <c r="D62" s="145"/>
      <c r="E62" s="33"/>
    </row>
    <row r="63" spans="1:5" ht="18" customHeight="1" x14ac:dyDescent="0.25">
      <c r="A63" s="10"/>
      <c r="B63" s="10"/>
      <c r="C63" s="144"/>
      <c r="D63" s="145"/>
      <c r="E63" s="33"/>
    </row>
    <row r="64" spans="1:5" ht="18" customHeight="1" x14ac:dyDescent="0.25">
      <c r="A64" s="10"/>
      <c r="B64" s="10"/>
      <c r="C64" s="34" t="s">
        <v>65</v>
      </c>
      <c r="D64" s="34"/>
      <c r="E64" s="11"/>
    </row>
    <row r="65" spans="1:5" ht="18" customHeight="1" x14ac:dyDescent="0.25">
      <c r="A65" s="10"/>
      <c r="B65" s="10"/>
      <c r="C65" s="137" t="s">
        <v>66</v>
      </c>
      <c r="D65" s="138"/>
      <c r="E65" s="139"/>
    </row>
    <row r="66" spans="1:5" ht="18" customHeight="1" x14ac:dyDescent="0.25">
      <c r="A66" s="10"/>
      <c r="B66" s="10"/>
      <c r="C66" s="35" t="s">
        <v>64</v>
      </c>
      <c r="D66" s="36" t="s">
        <v>67</v>
      </c>
      <c r="E66" s="37" t="s">
        <v>68</v>
      </c>
    </row>
    <row r="67" spans="1:5" ht="18" customHeight="1" x14ac:dyDescent="0.25">
      <c r="A67" s="10"/>
      <c r="B67" s="10"/>
      <c r="C67" s="38"/>
      <c r="D67" s="39"/>
      <c r="E67" s="40"/>
    </row>
    <row r="68" spans="1:5" ht="18" customHeight="1" x14ac:dyDescent="0.25">
      <c r="A68" s="10"/>
      <c r="B68" s="10"/>
      <c r="C68" s="38"/>
      <c r="D68" s="39"/>
      <c r="E68" s="40"/>
    </row>
    <row r="69" spans="1:5" ht="18" customHeight="1" x14ac:dyDescent="0.25">
      <c r="A69" s="10"/>
      <c r="B69" s="10"/>
      <c r="C69" s="34"/>
      <c r="D69" s="34"/>
      <c r="E69" s="11"/>
    </row>
    <row r="70" spans="1:5" ht="18" customHeight="1" x14ac:dyDescent="0.25">
      <c r="A70" s="10"/>
      <c r="B70" s="10"/>
      <c r="C70" s="137" t="s">
        <v>69</v>
      </c>
      <c r="D70" s="138"/>
      <c r="E70" s="139"/>
    </row>
    <row r="71" spans="1:5" ht="18" customHeight="1" x14ac:dyDescent="0.25">
      <c r="A71" s="10"/>
      <c r="B71" s="10"/>
      <c r="C71" s="137" t="s">
        <v>70</v>
      </c>
      <c r="D71" s="139"/>
      <c r="E71" s="32"/>
    </row>
    <row r="72" spans="1:5" ht="18" customHeight="1" x14ac:dyDescent="0.25">
      <c r="A72" s="10"/>
      <c r="B72" s="10"/>
      <c r="C72" s="140"/>
      <c r="D72" s="140"/>
      <c r="E72" s="33"/>
    </row>
    <row r="73" spans="1:5" ht="12" customHeight="1" x14ac:dyDescent="0.25">
      <c r="A73" s="10"/>
      <c r="B73" s="10"/>
      <c r="C73" s="41"/>
      <c r="D73" s="42"/>
      <c r="E73" s="42"/>
    </row>
    <row r="74" spans="1:5" ht="46.5" customHeight="1" x14ac:dyDescent="0.25">
      <c r="A74" s="10"/>
      <c r="B74" s="43"/>
      <c r="C74" s="141"/>
      <c r="D74" s="142"/>
      <c r="E74" s="142"/>
    </row>
    <row r="75" spans="1:5" ht="27" customHeight="1" x14ac:dyDescent="0.25">
      <c r="A75" s="10"/>
      <c r="B75" s="43"/>
      <c r="C75" s="44"/>
      <c r="D75" s="143"/>
      <c r="E75" s="143"/>
    </row>
    <row r="76" spans="1:5" ht="49.5" customHeight="1" x14ac:dyDescent="0.25">
      <c r="A76" s="10"/>
      <c r="B76" s="43"/>
      <c r="C76" s="136"/>
      <c r="D76" s="136"/>
      <c r="E76" s="136"/>
    </row>
    <row r="77" spans="1:5" ht="11.25" customHeight="1" x14ac:dyDescent="0.25"/>
    <row r="78" spans="1:5" hidden="1" x14ac:dyDescent="0.25"/>
    <row r="79" spans="1:5" hidden="1" x14ac:dyDescent="0.25"/>
  </sheetData>
  <mergeCells count="40">
    <mergeCell ref="D12:E12"/>
    <mergeCell ref="D6:E6"/>
    <mergeCell ref="D8:E8"/>
    <mergeCell ref="D9:E9"/>
    <mergeCell ref="D10:E10"/>
    <mergeCell ref="D11:E11"/>
    <mergeCell ref="D48:E48"/>
    <mergeCell ref="D13:E13"/>
    <mergeCell ref="D14:E14"/>
    <mergeCell ref="D15:E15"/>
    <mergeCell ref="C17:E17"/>
    <mergeCell ref="C37:E37"/>
    <mergeCell ref="C38:E38"/>
    <mergeCell ref="C39:D39"/>
    <mergeCell ref="C40:E40"/>
    <mergeCell ref="C41:E41"/>
    <mergeCell ref="C42:D42"/>
    <mergeCell ref="C46:E46"/>
    <mergeCell ref="D44:E44"/>
    <mergeCell ref="C59:E59"/>
    <mergeCell ref="C60:D60"/>
    <mergeCell ref="C61:D61"/>
    <mergeCell ref="C62:D62"/>
    <mergeCell ref="C57:E57"/>
    <mergeCell ref="C43:D43"/>
    <mergeCell ref="C76:E76"/>
    <mergeCell ref="C65:E65"/>
    <mergeCell ref="C70:E70"/>
    <mergeCell ref="C71:D71"/>
    <mergeCell ref="C72:D72"/>
    <mergeCell ref="C74:E74"/>
    <mergeCell ref="D75:E75"/>
    <mergeCell ref="C63:D63"/>
    <mergeCell ref="C50:E50"/>
    <mergeCell ref="C51:E51"/>
    <mergeCell ref="C52:E52"/>
    <mergeCell ref="C53:E53"/>
    <mergeCell ref="C54:E54"/>
    <mergeCell ref="C55:E55"/>
    <mergeCell ref="C56:E5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8" fitToHeight="0" orientation="portrait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7"/>
  <sheetViews>
    <sheetView zoomScaleNormal="100" workbookViewId="0">
      <selection activeCell="A9" sqref="A9:B14"/>
    </sheetView>
  </sheetViews>
  <sheetFormatPr defaultRowHeight="12.75" x14ac:dyDescent="0.25"/>
  <cols>
    <col min="1" max="1" width="3.7109375" style="1" bestFit="1" customWidth="1"/>
    <col min="2" max="2" width="18.28515625" style="2" customWidth="1"/>
    <col min="3" max="3" width="21.140625" style="1" customWidth="1"/>
    <col min="4" max="4" width="20.140625" style="1" customWidth="1"/>
    <col min="5" max="5" width="18.4257812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9</v>
      </c>
      <c r="D5" s="54"/>
      <c r="E5" s="54"/>
      <c r="F5" s="54"/>
      <c r="G5" s="50"/>
      <c r="H5" s="48"/>
      <c r="I5" s="171" t="s">
        <v>72</v>
      </c>
      <c r="J5" s="171"/>
      <c r="K5" s="55">
        <f>SUM(K9:K14)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30" customHeight="1" x14ac:dyDescent="0.25">
      <c r="A9" s="67">
        <v>1</v>
      </c>
      <c r="B9" s="94" t="s">
        <v>219</v>
      </c>
      <c r="C9" s="93" t="s">
        <v>220</v>
      </c>
      <c r="D9" s="94" t="s">
        <v>221</v>
      </c>
      <c r="E9" s="100" t="s">
        <v>222</v>
      </c>
      <c r="F9" s="94" t="s">
        <v>223</v>
      </c>
      <c r="G9" s="94">
        <v>2019</v>
      </c>
      <c r="H9" s="92">
        <v>2</v>
      </c>
      <c r="I9" s="68"/>
      <c r="J9" s="69"/>
      <c r="K9" s="70">
        <f>I9+J9</f>
        <v>0</v>
      </c>
    </row>
    <row r="10" spans="1:11" ht="30" customHeight="1" x14ac:dyDescent="0.25">
      <c r="A10" s="88">
        <v>2</v>
      </c>
      <c r="B10" s="94" t="s">
        <v>219</v>
      </c>
      <c r="C10" s="93" t="s">
        <v>220</v>
      </c>
      <c r="D10" s="94" t="s">
        <v>221</v>
      </c>
      <c r="E10" s="100" t="s">
        <v>224</v>
      </c>
      <c r="F10" s="94" t="s">
        <v>225</v>
      </c>
      <c r="G10" s="94">
        <v>2019</v>
      </c>
      <c r="H10" s="92">
        <v>2</v>
      </c>
      <c r="I10" s="89"/>
      <c r="J10" s="90"/>
      <c r="K10" s="91"/>
    </row>
    <row r="11" spans="1:11" ht="31.5" customHeight="1" x14ac:dyDescent="0.25">
      <c r="A11" s="67">
        <v>3</v>
      </c>
      <c r="B11" s="94" t="s">
        <v>219</v>
      </c>
      <c r="C11" s="93" t="s">
        <v>220</v>
      </c>
      <c r="D11" s="94" t="s">
        <v>221</v>
      </c>
      <c r="E11" s="100" t="s">
        <v>222</v>
      </c>
      <c r="F11" s="94" t="s">
        <v>226</v>
      </c>
      <c r="G11" s="94">
        <v>2019</v>
      </c>
      <c r="H11" s="92">
        <v>2</v>
      </c>
      <c r="I11" s="89"/>
      <c r="J11" s="90"/>
      <c r="K11" s="91"/>
    </row>
    <row r="12" spans="1:11" ht="34.5" customHeight="1" x14ac:dyDescent="0.25">
      <c r="A12" s="88">
        <v>4</v>
      </c>
      <c r="B12" s="94" t="s">
        <v>219</v>
      </c>
      <c r="C12" s="93" t="s">
        <v>220</v>
      </c>
      <c r="D12" s="94" t="s">
        <v>221</v>
      </c>
      <c r="E12" s="100" t="s">
        <v>224</v>
      </c>
      <c r="F12" s="94" t="s">
        <v>227</v>
      </c>
      <c r="G12" s="94">
        <v>2019</v>
      </c>
      <c r="H12" s="92">
        <v>2</v>
      </c>
      <c r="I12" s="89"/>
      <c r="J12" s="90"/>
      <c r="K12" s="91"/>
    </row>
    <row r="13" spans="1:11" ht="28.5" customHeight="1" x14ac:dyDescent="0.25">
      <c r="A13" s="67">
        <v>5</v>
      </c>
      <c r="B13" s="93" t="s">
        <v>228</v>
      </c>
      <c r="C13" s="128" t="s">
        <v>229</v>
      </c>
      <c r="D13" s="94" t="s">
        <v>221</v>
      </c>
      <c r="E13" s="100" t="s">
        <v>224</v>
      </c>
      <c r="F13" s="94" t="s">
        <v>230</v>
      </c>
      <c r="G13" s="94">
        <v>2019</v>
      </c>
      <c r="H13" s="92">
        <v>2</v>
      </c>
      <c r="I13" s="89"/>
      <c r="J13" s="90"/>
      <c r="K13" s="91"/>
    </row>
    <row r="14" spans="1:11" ht="30.75" customHeight="1" x14ac:dyDescent="0.25">
      <c r="A14" s="88">
        <v>6</v>
      </c>
      <c r="B14" s="93" t="s">
        <v>231</v>
      </c>
      <c r="C14" s="128" t="s">
        <v>229</v>
      </c>
      <c r="D14" s="94" t="s">
        <v>221</v>
      </c>
      <c r="E14" s="100" t="s">
        <v>222</v>
      </c>
      <c r="F14" s="94" t="s">
        <v>230</v>
      </c>
      <c r="G14" s="94">
        <v>2019</v>
      </c>
      <c r="H14" s="92">
        <v>2</v>
      </c>
      <c r="I14" s="68"/>
      <c r="J14" s="69"/>
      <c r="K14" s="70">
        <f t="shared" ref="K14" si="0">I14+J14</f>
        <v>0</v>
      </c>
    </row>
    <row r="15" spans="1:11" x14ac:dyDescent="0.25">
      <c r="A15" s="178" t="s">
        <v>33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</row>
    <row r="16" spans="1:11" x14ac:dyDescent="0.25">
      <c r="A16" s="72"/>
      <c r="B16" s="73"/>
      <c r="C16" s="72"/>
      <c r="D16" s="72"/>
      <c r="E16" s="72"/>
      <c r="F16" s="72"/>
      <c r="G16" s="72"/>
      <c r="H16" s="72"/>
      <c r="I16" s="72"/>
      <c r="J16" s="72"/>
      <c r="K16" s="60"/>
    </row>
    <row r="17" spans="1:11" ht="37.5" customHeight="1" x14ac:dyDescent="0.25">
      <c r="A17" s="175" t="s">
        <v>103</v>
      </c>
      <c r="B17" s="176"/>
      <c r="C17" s="176"/>
      <c r="D17" s="176"/>
      <c r="E17" s="176"/>
      <c r="F17" s="176"/>
      <c r="G17" s="176"/>
      <c r="H17" s="177"/>
      <c r="I17" s="74" t="s">
        <v>10</v>
      </c>
      <c r="J17" s="75"/>
      <c r="K17" s="75"/>
    </row>
    <row r="18" spans="1:11" ht="43.5" customHeight="1" x14ac:dyDescent="0.25">
      <c r="A18" s="76">
        <v>1</v>
      </c>
      <c r="B18" s="167" t="s">
        <v>15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53.25" customHeight="1" x14ac:dyDescent="0.25">
      <c r="A19" s="76">
        <f>A18+1</f>
        <v>2</v>
      </c>
      <c r="B19" s="167" t="s">
        <v>16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97.5" customHeight="1" x14ac:dyDescent="0.25">
      <c r="A20" s="76">
        <f t="shared" ref="A20:A24" si="1">A19+1</f>
        <v>3</v>
      </c>
      <c r="B20" s="167" t="s">
        <v>100</v>
      </c>
      <c r="C20" s="168"/>
      <c r="D20" s="168"/>
      <c r="E20" s="168"/>
      <c r="F20" s="168"/>
      <c r="G20" s="168"/>
      <c r="H20" s="169"/>
      <c r="I20" s="81" t="s">
        <v>11</v>
      </c>
      <c r="J20" s="78"/>
      <c r="K20" s="78"/>
    </row>
    <row r="21" spans="1:11" ht="40.5" customHeight="1" x14ac:dyDescent="0.25">
      <c r="A21" s="76">
        <f t="shared" si="1"/>
        <v>4</v>
      </c>
      <c r="B21" s="167" t="s">
        <v>102</v>
      </c>
      <c r="C21" s="168"/>
      <c r="D21" s="168"/>
      <c r="E21" s="168"/>
      <c r="F21" s="168"/>
      <c r="G21" s="168"/>
      <c r="H21" s="169"/>
      <c r="I21" s="81" t="s">
        <v>11</v>
      </c>
      <c r="J21" s="78"/>
      <c r="K21" s="78"/>
    </row>
    <row r="22" spans="1:11" ht="28.5" customHeight="1" x14ac:dyDescent="0.25">
      <c r="A22" s="81">
        <v>5</v>
      </c>
      <c r="B22" s="167" t="s">
        <v>101</v>
      </c>
      <c r="C22" s="168"/>
      <c r="D22" s="168"/>
      <c r="E22" s="168"/>
      <c r="F22" s="168"/>
      <c r="G22" s="168"/>
      <c r="H22" s="169"/>
      <c r="I22" s="81" t="s">
        <v>11</v>
      </c>
      <c r="J22" s="78"/>
      <c r="K22" s="78"/>
    </row>
    <row r="23" spans="1:11" ht="102.75" customHeight="1" x14ac:dyDescent="0.25">
      <c r="A23" s="76">
        <f t="shared" si="1"/>
        <v>6</v>
      </c>
      <c r="B23" s="167" t="s">
        <v>104</v>
      </c>
      <c r="C23" s="168"/>
      <c r="D23" s="168"/>
      <c r="E23" s="168"/>
      <c r="F23" s="168"/>
      <c r="G23" s="168"/>
      <c r="H23" s="169"/>
      <c r="I23" s="81" t="s">
        <v>11</v>
      </c>
      <c r="J23" s="78"/>
      <c r="K23" s="78"/>
    </row>
    <row r="24" spans="1:11" ht="68.25" customHeight="1" x14ac:dyDescent="0.25">
      <c r="A24" s="76">
        <f t="shared" si="1"/>
        <v>7</v>
      </c>
      <c r="B24" s="172" t="s">
        <v>105</v>
      </c>
      <c r="C24" s="173"/>
      <c r="D24" s="173"/>
      <c r="E24" s="173"/>
      <c r="F24" s="173"/>
      <c r="G24" s="173"/>
      <c r="H24" s="173"/>
      <c r="I24" s="81" t="s">
        <v>11</v>
      </c>
      <c r="J24" s="78"/>
      <c r="K24" s="78"/>
    </row>
    <row r="25" spans="1:11" ht="71.25" customHeight="1" x14ac:dyDescent="0.25">
      <c r="A25" s="76">
        <v>8</v>
      </c>
      <c r="B25" s="172" t="s">
        <v>106</v>
      </c>
      <c r="C25" s="173"/>
      <c r="D25" s="173"/>
      <c r="E25" s="173"/>
      <c r="F25" s="173"/>
      <c r="G25" s="173"/>
      <c r="H25" s="173"/>
      <c r="I25" s="81" t="s">
        <v>11</v>
      </c>
      <c r="J25" s="78"/>
      <c r="K25" s="78"/>
    </row>
    <row r="27" spans="1:11" x14ac:dyDescent="0.2">
      <c r="B27" s="165" t="s">
        <v>75</v>
      </c>
      <c r="C27" s="166"/>
      <c r="D27" s="166"/>
      <c r="E27" s="166"/>
      <c r="F27" s="166"/>
      <c r="G27" s="166"/>
      <c r="H27" s="166"/>
      <c r="I27" s="166"/>
    </row>
  </sheetData>
  <mergeCells count="16">
    <mergeCell ref="A15:K15"/>
    <mergeCell ref="J1:K1"/>
    <mergeCell ref="J3:K3"/>
    <mergeCell ref="A5:B5"/>
    <mergeCell ref="I5:J5"/>
    <mergeCell ref="A7:F7"/>
    <mergeCell ref="A17:H17"/>
    <mergeCell ref="B18:H18"/>
    <mergeCell ref="B19:H19"/>
    <mergeCell ref="B20:H20"/>
    <mergeCell ref="B21:H21"/>
    <mergeCell ref="B22:H22"/>
    <mergeCell ref="B27:I27"/>
    <mergeCell ref="B23:H23"/>
    <mergeCell ref="B24:H24"/>
    <mergeCell ref="B25:H25"/>
  </mergeCells>
  <conditionalFormatting sqref="K9:K14">
    <cfRule type="cellIs" dxfId="19" priority="2" operator="equal">
      <formula>0</formula>
    </cfRule>
  </conditionalFormatting>
  <conditionalFormatting sqref="K5">
    <cfRule type="cellIs" dxfId="18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4"/>
  <sheetViews>
    <sheetView topLeftCell="A7" zoomScaleNormal="100" workbookViewId="0">
      <selection activeCell="A9" sqref="A9:B11"/>
    </sheetView>
  </sheetViews>
  <sheetFormatPr defaultRowHeight="12.75" x14ac:dyDescent="0.25"/>
  <cols>
    <col min="1" max="1" width="3.7109375" style="1" bestFit="1" customWidth="1"/>
    <col min="2" max="2" width="35.7109375" style="2" customWidth="1"/>
    <col min="3" max="3" width="21.140625" style="1" customWidth="1"/>
    <col min="4" max="4" width="3.28515625" style="1" customWidth="1"/>
    <col min="5" max="5" width="18.4257812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10</v>
      </c>
      <c r="D5" s="54"/>
      <c r="E5" s="54"/>
      <c r="F5" s="54"/>
      <c r="G5" s="50"/>
      <c r="H5" s="48"/>
      <c r="I5" s="171" t="s">
        <v>72</v>
      </c>
      <c r="J5" s="171"/>
      <c r="K5" s="55">
        <f>SUM(K9:K11)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179" t="s">
        <v>3</v>
      </c>
      <c r="D8" s="180"/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310</v>
      </c>
    </row>
    <row r="9" spans="1:11" ht="51" customHeight="1" x14ac:dyDescent="0.25">
      <c r="A9" s="129">
        <v>1</v>
      </c>
      <c r="B9" s="93" t="s">
        <v>232</v>
      </c>
      <c r="C9" s="181" t="s">
        <v>235</v>
      </c>
      <c r="D9" s="182"/>
      <c r="E9" s="100" t="s">
        <v>222</v>
      </c>
      <c r="F9" s="94" t="s">
        <v>223</v>
      </c>
      <c r="G9" s="94">
        <v>2019</v>
      </c>
      <c r="H9" s="92">
        <v>2</v>
      </c>
      <c r="I9" s="68"/>
      <c r="J9" s="69"/>
      <c r="K9" s="70">
        <f>I9+J9</f>
        <v>0</v>
      </c>
    </row>
    <row r="10" spans="1:11" ht="28.5" customHeight="1" x14ac:dyDescent="0.25">
      <c r="A10" s="129">
        <v>2</v>
      </c>
      <c r="B10" s="130" t="s">
        <v>233</v>
      </c>
      <c r="C10" s="181" t="s">
        <v>235</v>
      </c>
      <c r="D10" s="182"/>
      <c r="E10" s="100" t="s">
        <v>224</v>
      </c>
      <c r="F10" s="94" t="s">
        <v>230</v>
      </c>
      <c r="G10" s="94">
        <v>2019</v>
      </c>
      <c r="H10" s="92">
        <v>2</v>
      </c>
      <c r="I10" s="89"/>
      <c r="J10" s="90"/>
      <c r="K10" s="91"/>
    </row>
    <row r="11" spans="1:11" ht="30.75" customHeight="1" x14ac:dyDescent="0.25">
      <c r="A11" s="129">
        <v>3</v>
      </c>
      <c r="B11" s="94" t="s">
        <v>234</v>
      </c>
      <c r="C11" s="181" t="s">
        <v>235</v>
      </c>
      <c r="D11" s="182"/>
      <c r="E11" s="100" t="s">
        <v>222</v>
      </c>
      <c r="F11" s="94" t="s">
        <v>230</v>
      </c>
      <c r="G11" s="94">
        <v>2019</v>
      </c>
      <c r="H11" s="92">
        <v>2</v>
      </c>
      <c r="I11" s="68"/>
      <c r="J11" s="69"/>
      <c r="K11" s="70">
        <f t="shared" ref="K11" si="0">I11+J11</f>
        <v>0</v>
      </c>
    </row>
    <row r="12" spans="1:11" x14ac:dyDescent="0.25">
      <c r="A12" s="178" t="s">
        <v>33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1:11" x14ac:dyDescent="0.25">
      <c r="A13" s="72"/>
      <c r="B13" s="73"/>
      <c r="C13" s="72"/>
      <c r="D13" s="72"/>
      <c r="E13" s="72"/>
      <c r="F13" s="72"/>
      <c r="G13" s="72"/>
      <c r="H13" s="72"/>
      <c r="I13" s="72"/>
      <c r="J13" s="72"/>
      <c r="K13" s="60"/>
    </row>
    <row r="14" spans="1:11" ht="37.5" customHeight="1" x14ac:dyDescent="0.25">
      <c r="A14" s="175" t="s">
        <v>103</v>
      </c>
      <c r="B14" s="176"/>
      <c r="C14" s="176"/>
      <c r="D14" s="176"/>
      <c r="E14" s="176"/>
      <c r="F14" s="176"/>
      <c r="G14" s="176"/>
      <c r="H14" s="177"/>
      <c r="I14" s="74" t="s">
        <v>10</v>
      </c>
      <c r="J14" s="75"/>
      <c r="K14" s="75"/>
    </row>
    <row r="15" spans="1:11" ht="43.5" customHeight="1" x14ac:dyDescent="0.25">
      <c r="A15" s="76">
        <v>1</v>
      </c>
      <c r="B15" s="167" t="s">
        <v>15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53.25" customHeight="1" x14ac:dyDescent="0.25">
      <c r="A16" s="76">
        <f>A15+1</f>
        <v>2</v>
      </c>
      <c r="B16" s="167" t="s">
        <v>16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97.5" customHeight="1" x14ac:dyDescent="0.25">
      <c r="A17" s="76">
        <f t="shared" ref="A17:A21" si="1">A16+1</f>
        <v>3</v>
      </c>
      <c r="B17" s="167" t="s">
        <v>100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40.5" customHeight="1" x14ac:dyDescent="0.25">
      <c r="A18" s="76">
        <f t="shared" si="1"/>
        <v>4</v>
      </c>
      <c r="B18" s="167" t="s">
        <v>102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28.5" customHeight="1" x14ac:dyDescent="0.25">
      <c r="A19" s="81">
        <v>5</v>
      </c>
      <c r="B19" s="167" t="s">
        <v>101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102.75" customHeight="1" x14ac:dyDescent="0.25">
      <c r="A20" s="76">
        <f t="shared" si="1"/>
        <v>6</v>
      </c>
      <c r="B20" s="167" t="s">
        <v>104</v>
      </c>
      <c r="C20" s="168"/>
      <c r="D20" s="168"/>
      <c r="E20" s="168"/>
      <c r="F20" s="168"/>
      <c r="G20" s="168"/>
      <c r="H20" s="169"/>
      <c r="I20" s="81" t="s">
        <v>11</v>
      </c>
      <c r="J20" s="78"/>
      <c r="K20" s="78"/>
    </row>
    <row r="21" spans="1:11" ht="68.25" customHeight="1" x14ac:dyDescent="0.25">
      <c r="A21" s="76">
        <f t="shared" si="1"/>
        <v>7</v>
      </c>
      <c r="B21" s="172" t="s">
        <v>105</v>
      </c>
      <c r="C21" s="173"/>
      <c r="D21" s="173"/>
      <c r="E21" s="173"/>
      <c r="F21" s="173"/>
      <c r="G21" s="173"/>
      <c r="H21" s="173"/>
      <c r="I21" s="81" t="s">
        <v>11</v>
      </c>
      <c r="J21" s="78"/>
      <c r="K21" s="78"/>
    </row>
    <row r="22" spans="1:11" ht="71.25" customHeight="1" x14ac:dyDescent="0.25">
      <c r="A22" s="76">
        <v>8</v>
      </c>
      <c r="B22" s="172" t="s">
        <v>106</v>
      </c>
      <c r="C22" s="173"/>
      <c r="D22" s="173"/>
      <c r="E22" s="173"/>
      <c r="F22" s="173"/>
      <c r="G22" s="173"/>
      <c r="H22" s="173"/>
      <c r="I22" s="81" t="s">
        <v>11</v>
      </c>
      <c r="J22" s="78"/>
      <c r="K22" s="78"/>
    </row>
    <row r="24" spans="1:11" x14ac:dyDescent="0.2">
      <c r="B24" s="165" t="s">
        <v>75</v>
      </c>
      <c r="C24" s="166"/>
      <c r="D24" s="166"/>
      <c r="E24" s="166"/>
      <c r="F24" s="166"/>
      <c r="G24" s="166"/>
      <c r="H24" s="166"/>
      <c r="I24" s="166"/>
    </row>
  </sheetData>
  <mergeCells count="20">
    <mergeCell ref="J1:K1"/>
    <mergeCell ref="J3:K3"/>
    <mergeCell ref="A5:B5"/>
    <mergeCell ref="I5:J5"/>
    <mergeCell ref="A7:F7"/>
    <mergeCell ref="B24:I24"/>
    <mergeCell ref="C8:D8"/>
    <mergeCell ref="C9:D9"/>
    <mergeCell ref="C10:D10"/>
    <mergeCell ref="C11:D11"/>
    <mergeCell ref="B20:H20"/>
    <mergeCell ref="B21:H21"/>
    <mergeCell ref="B22:H22"/>
    <mergeCell ref="A12:K12"/>
    <mergeCell ref="A14:H14"/>
    <mergeCell ref="B15:H15"/>
    <mergeCell ref="B16:H16"/>
    <mergeCell ref="B17:H17"/>
    <mergeCell ref="B18:H18"/>
    <mergeCell ref="B19:H19"/>
  </mergeCells>
  <conditionalFormatting sqref="K9:K11">
    <cfRule type="cellIs" dxfId="17" priority="2" operator="equal">
      <formula>0</formula>
    </cfRule>
  </conditionalFormatting>
  <conditionalFormatting sqref="K5">
    <cfRule type="cellIs" dxfId="16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3"/>
  <sheetViews>
    <sheetView zoomScaleNormal="100" workbookViewId="0">
      <selection activeCell="A9" sqref="A9:B10"/>
    </sheetView>
  </sheetViews>
  <sheetFormatPr defaultRowHeight="12.75" x14ac:dyDescent="0.25"/>
  <cols>
    <col min="1" max="1" width="3.7109375" style="1" bestFit="1" customWidth="1"/>
    <col min="2" max="2" width="18.28515625" style="2" customWidth="1"/>
    <col min="3" max="3" width="21.140625" style="1" customWidth="1"/>
    <col min="4" max="4" width="20.140625" style="1" customWidth="1"/>
    <col min="5" max="5" width="18.4257812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11</v>
      </c>
      <c r="D5" s="54"/>
      <c r="E5" s="54"/>
      <c r="F5" s="54"/>
      <c r="G5" s="50"/>
      <c r="H5" s="48"/>
      <c r="I5" s="171" t="s">
        <v>72</v>
      </c>
      <c r="J5" s="171"/>
      <c r="K5" s="55">
        <f>SUM(K9:K10)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20.25" customHeight="1" x14ac:dyDescent="0.25">
      <c r="A9" s="67">
        <v>1</v>
      </c>
      <c r="B9" s="94" t="s">
        <v>236</v>
      </c>
      <c r="C9" s="93" t="s">
        <v>237</v>
      </c>
      <c r="D9" s="94" t="s">
        <v>238</v>
      </c>
      <c r="E9" s="100" t="s">
        <v>239</v>
      </c>
      <c r="F9" s="94">
        <v>824</v>
      </c>
      <c r="G9" s="94">
        <v>2009</v>
      </c>
      <c r="H9" s="92">
        <v>2</v>
      </c>
      <c r="I9" s="68"/>
      <c r="J9" s="69"/>
      <c r="K9" s="70">
        <f>I9+J9</f>
        <v>0</v>
      </c>
    </row>
    <row r="10" spans="1:11" ht="15.75" customHeight="1" x14ac:dyDescent="0.25">
      <c r="A10" s="88">
        <v>2</v>
      </c>
      <c r="B10" s="94" t="s">
        <v>240</v>
      </c>
      <c r="C10" s="93" t="s">
        <v>241</v>
      </c>
      <c r="D10" s="94" t="s">
        <v>238</v>
      </c>
      <c r="E10" s="100" t="s">
        <v>242</v>
      </c>
      <c r="F10" s="94">
        <v>1079</v>
      </c>
      <c r="G10" s="94">
        <v>2018</v>
      </c>
      <c r="H10" s="92">
        <v>2</v>
      </c>
      <c r="I10" s="89"/>
      <c r="J10" s="90"/>
      <c r="K10" s="91"/>
    </row>
    <row r="11" spans="1:11" x14ac:dyDescent="0.25">
      <c r="A11" s="178" t="s">
        <v>33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x14ac:dyDescent="0.25">
      <c r="A12" s="72"/>
      <c r="B12" s="73"/>
      <c r="C12" s="72"/>
      <c r="D12" s="72"/>
      <c r="E12" s="72"/>
      <c r="F12" s="72"/>
      <c r="G12" s="72"/>
      <c r="H12" s="72"/>
      <c r="I12" s="72"/>
      <c r="J12" s="72"/>
      <c r="K12" s="60"/>
    </row>
    <row r="13" spans="1:11" ht="37.5" customHeight="1" x14ac:dyDescent="0.25">
      <c r="A13" s="175" t="s">
        <v>103</v>
      </c>
      <c r="B13" s="176"/>
      <c r="C13" s="176"/>
      <c r="D13" s="176"/>
      <c r="E13" s="176"/>
      <c r="F13" s="176"/>
      <c r="G13" s="176"/>
      <c r="H13" s="177"/>
      <c r="I13" s="74" t="s">
        <v>10</v>
      </c>
      <c r="J13" s="75"/>
      <c r="K13" s="75"/>
    </row>
    <row r="14" spans="1:11" ht="43.5" customHeight="1" x14ac:dyDescent="0.25">
      <c r="A14" s="76">
        <v>1</v>
      </c>
      <c r="B14" s="167" t="s">
        <v>15</v>
      </c>
      <c r="C14" s="168"/>
      <c r="D14" s="168"/>
      <c r="E14" s="168"/>
      <c r="F14" s="168"/>
      <c r="G14" s="168"/>
      <c r="H14" s="169"/>
      <c r="I14" s="81" t="s">
        <v>11</v>
      </c>
      <c r="J14" s="78"/>
      <c r="K14" s="78"/>
    </row>
    <row r="15" spans="1:11" ht="53.25" customHeight="1" x14ac:dyDescent="0.25">
      <c r="A15" s="76">
        <f>A14+1</f>
        <v>2</v>
      </c>
      <c r="B15" s="167" t="s">
        <v>16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97.5" customHeight="1" x14ac:dyDescent="0.25">
      <c r="A16" s="76">
        <f t="shared" ref="A16:A20" si="0">A15+1</f>
        <v>3</v>
      </c>
      <c r="B16" s="167" t="s">
        <v>100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40.5" customHeight="1" x14ac:dyDescent="0.25">
      <c r="A17" s="76">
        <f t="shared" si="0"/>
        <v>4</v>
      </c>
      <c r="B17" s="167" t="s">
        <v>102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28.5" customHeight="1" x14ac:dyDescent="0.25">
      <c r="A18" s="81">
        <v>5</v>
      </c>
      <c r="B18" s="167" t="s">
        <v>101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102.75" customHeight="1" x14ac:dyDescent="0.25">
      <c r="A19" s="76">
        <f t="shared" si="0"/>
        <v>6</v>
      </c>
      <c r="B19" s="167" t="s">
        <v>104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68.25" customHeight="1" x14ac:dyDescent="0.25">
      <c r="A20" s="76">
        <f t="shared" si="0"/>
        <v>7</v>
      </c>
      <c r="B20" s="172" t="s">
        <v>105</v>
      </c>
      <c r="C20" s="173"/>
      <c r="D20" s="173"/>
      <c r="E20" s="173"/>
      <c r="F20" s="173"/>
      <c r="G20" s="173"/>
      <c r="H20" s="173"/>
      <c r="I20" s="81" t="s">
        <v>11</v>
      </c>
      <c r="J20" s="78"/>
      <c r="K20" s="78"/>
    </row>
    <row r="21" spans="1:11" ht="71.25" customHeight="1" x14ac:dyDescent="0.25">
      <c r="A21" s="76">
        <v>8</v>
      </c>
      <c r="B21" s="172" t="s">
        <v>106</v>
      </c>
      <c r="C21" s="173"/>
      <c r="D21" s="173"/>
      <c r="E21" s="173"/>
      <c r="F21" s="173"/>
      <c r="G21" s="173"/>
      <c r="H21" s="173"/>
      <c r="I21" s="81" t="s">
        <v>11</v>
      </c>
      <c r="J21" s="78"/>
      <c r="K21" s="78"/>
    </row>
    <row r="23" spans="1:11" x14ac:dyDescent="0.2">
      <c r="B23" s="165" t="s">
        <v>75</v>
      </c>
      <c r="C23" s="166"/>
      <c r="D23" s="166"/>
      <c r="E23" s="166"/>
      <c r="F23" s="166"/>
      <c r="G23" s="166"/>
      <c r="H23" s="166"/>
      <c r="I23" s="166"/>
    </row>
  </sheetData>
  <mergeCells count="16">
    <mergeCell ref="A11:K11"/>
    <mergeCell ref="J1:K1"/>
    <mergeCell ref="J3:K3"/>
    <mergeCell ref="A5:B5"/>
    <mergeCell ref="I5:J5"/>
    <mergeCell ref="A7:F7"/>
    <mergeCell ref="A13:H13"/>
    <mergeCell ref="B14:H14"/>
    <mergeCell ref="B15:H15"/>
    <mergeCell ref="B16:H16"/>
    <mergeCell ref="B17:H17"/>
    <mergeCell ref="B18:H18"/>
    <mergeCell ref="B23:I23"/>
    <mergeCell ref="B19:H19"/>
    <mergeCell ref="B20:H20"/>
    <mergeCell ref="B21:H21"/>
  </mergeCells>
  <conditionalFormatting sqref="K9:K10">
    <cfRule type="cellIs" dxfId="15" priority="2" operator="equal">
      <formula>0</formula>
    </cfRule>
  </conditionalFormatting>
  <conditionalFormatting sqref="K5">
    <cfRule type="cellIs" dxfId="14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9"/>
  <sheetViews>
    <sheetView topLeftCell="A7" zoomScaleNormal="100" workbookViewId="0">
      <selection activeCell="A9" sqref="A9:B16"/>
    </sheetView>
  </sheetViews>
  <sheetFormatPr defaultRowHeight="12.75" x14ac:dyDescent="0.25"/>
  <cols>
    <col min="1" max="1" width="3.7109375" style="1" bestFit="1" customWidth="1"/>
    <col min="2" max="2" width="20.85546875" style="2" customWidth="1"/>
    <col min="3" max="3" width="9.5703125" style="1" customWidth="1"/>
    <col min="4" max="4" width="19.5703125" style="1" customWidth="1"/>
    <col min="5" max="5" width="14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12</v>
      </c>
      <c r="D5" s="54"/>
      <c r="E5" s="54"/>
      <c r="F5" s="54"/>
      <c r="G5" s="50"/>
      <c r="H5" s="48"/>
      <c r="I5" s="171" t="s">
        <v>72</v>
      </c>
      <c r="J5" s="171"/>
      <c r="K5" s="55">
        <f>SUM(K9:K16)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18.75" customHeight="1" x14ac:dyDescent="0.25">
      <c r="A9" s="67">
        <v>1</v>
      </c>
      <c r="B9" s="108" t="s">
        <v>243</v>
      </c>
      <c r="C9" s="108" t="s">
        <v>244</v>
      </c>
      <c r="D9" s="108" t="s">
        <v>245</v>
      </c>
      <c r="E9" s="109" t="s">
        <v>246</v>
      </c>
      <c r="F9" s="108">
        <v>982163</v>
      </c>
      <c r="G9" s="110">
        <v>2022</v>
      </c>
      <c r="H9" s="107">
        <v>2</v>
      </c>
      <c r="I9" s="68"/>
      <c r="J9" s="69"/>
      <c r="K9" s="70">
        <f>I9+J9</f>
        <v>0</v>
      </c>
    </row>
    <row r="10" spans="1:11" ht="18.75" customHeight="1" x14ac:dyDescent="0.25">
      <c r="A10" s="67">
        <v>2</v>
      </c>
      <c r="B10" s="108" t="s">
        <v>243</v>
      </c>
      <c r="C10" s="108" t="s">
        <v>247</v>
      </c>
      <c r="D10" s="108" t="s">
        <v>245</v>
      </c>
      <c r="E10" s="109" t="s">
        <v>248</v>
      </c>
      <c r="F10" s="108">
        <v>904015</v>
      </c>
      <c r="G10" s="110">
        <v>2013</v>
      </c>
      <c r="H10" s="107">
        <v>2</v>
      </c>
      <c r="I10" s="68"/>
      <c r="J10" s="69"/>
      <c r="K10" s="70">
        <f t="shared" ref="K10" si="0">I10+J10</f>
        <v>0</v>
      </c>
    </row>
    <row r="11" spans="1:11" ht="18.75" customHeight="1" x14ac:dyDescent="0.25">
      <c r="A11" s="67">
        <v>3</v>
      </c>
      <c r="B11" s="108" t="s">
        <v>243</v>
      </c>
      <c r="C11" s="108" t="s">
        <v>244</v>
      </c>
      <c r="D11" s="108" t="s">
        <v>245</v>
      </c>
      <c r="E11" s="109" t="s">
        <v>249</v>
      </c>
      <c r="F11" s="108">
        <v>981612</v>
      </c>
      <c r="G11" s="110">
        <v>2020</v>
      </c>
      <c r="H11" s="107">
        <v>2</v>
      </c>
      <c r="I11" s="83"/>
      <c r="J11" s="84"/>
      <c r="K11" s="85"/>
    </row>
    <row r="12" spans="1:11" ht="18.75" customHeight="1" x14ac:dyDescent="0.25">
      <c r="A12" s="67">
        <v>4</v>
      </c>
      <c r="B12" s="108" t="s">
        <v>243</v>
      </c>
      <c r="C12" s="108" t="s">
        <v>250</v>
      </c>
      <c r="D12" s="108" t="s">
        <v>245</v>
      </c>
      <c r="E12" s="109" t="s">
        <v>251</v>
      </c>
      <c r="F12" s="108">
        <v>683126</v>
      </c>
      <c r="G12" s="110">
        <v>2012</v>
      </c>
      <c r="H12" s="107">
        <v>2</v>
      </c>
      <c r="I12" s="83"/>
      <c r="J12" s="84"/>
      <c r="K12" s="85"/>
    </row>
    <row r="13" spans="1:11" ht="18.75" customHeight="1" x14ac:dyDescent="0.25">
      <c r="A13" s="67">
        <v>5</v>
      </c>
      <c r="B13" s="108" t="s">
        <v>252</v>
      </c>
      <c r="C13" s="108" t="s">
        <v>253</v>
      </c>
      <c r="D13" s="108" t="s">
        <v>245</v>
      </c>
      <c r="E13" s="109" t="s">
        <v>246</v>
      </c>
      <c r="F13" s="108">
        <v>677</v>
      </c>
      <c r="G13" s="110">
        <v>2022</v>
      </c>
      <c r="H13" s="107">
        <v>2</v>
      </c>
      <c r="I13" s="83"/>
      <c r="J13" s="84"/>
      <c r="K13" s="85"/>
    </row>
    <row r="14" spans="1:11" ht="18.75" customHeight="1" x14ac:dyDescent="0.25">
      <c r="A14" s="67">
        <v>6</v>
      </c>
      <c r="B14" s="108" t="s">
        <v>254</v>
      </c>
      <c r="C14" s="108" t="s">
        <v>255</v>
      </c>
      <c r="D14" s="108" t="s">
        <v>245</v>
      </c>
      <c r="E14" s="109" t="s">
        <v>256</v>
      </c>
      <c r="F14" s="108">
        <v>948026</v>
      </c>
      <c r="G14" s="110">
        <v>2011</v>
      </c>
      <c r="H14" s="107">
        <v>2</v>
      </c>
      <c r="I14" s="83"/>
      <c r="J14" s="84"/>
      <c r="K14" s="85"/>
    </row>
    <row r="15" spans="1:11" ht="27.75" customHeight="1" x14ac:dyDescent="0.25">
      <c r="A15" s="67">
        <v>7</v>
      </c>
      <c r="B15" s="108" t="s">
        <v>254</v>
      </c>
      <c r="C15" s="108" t="s">
        <v>257</v>
      </c>
      <c r="D15" s="108" t="s">
        <v>245</v>
      </c>
      <c r="E15" s="116" t="s">
        <v>258</v>
      </c>
      <c r="F15" s="108">
        <v>137923</v>
      </c>
      <c r="G15" s="110">
        <v>2004</v>
      </c>
      <c r="H15" s="107">
        <v>2</v>
      </c>
      <c r="I15" s="83"/>
      <c r="J15" s="84"/>
      <c r="K15" s="85"/>
    </row>
    <row r="16" spans="1:11" ht="18.75" customHeight="1" x14ac:dyDescent="0.25">
      <c r="A16" s="67">
        <v>8</v>
      </c>
      <c r="B16" s="108" t="s">
        <v>259</v>
      </c>
      <c r="C16" s="108" t="s">
        <v>260</v>
      </c>
      <c r="D16" s="108" t="s">
        <v>245</v>
      </c>
      <c r="E16" s="109" t="s">
        <v>261</v>
      </c>
      <c r="F16" s="108">
        <v>2865856</v>
      </c>
      <c r="G16" s="110">
        <v>2021</v>
      </c>
      <c r="H16" s="107">
        <v>2</v>
      </c>
      <c r="I16" s="83"/>
      <c r="J16" s="84"/>
      <c r="K16" s="85"/>
    </row>
    <row r="17" spans="1:11" x14ac:dyDescent="0.25">
      <c r="A17" s="178" t="s">
        <v>33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</row>
    <row r="18" spans="1:11" x14ac:dyDescent="0.25">
      <c r="A18" s="72"/>
      <c r="B18" s="73"/>
      <c r="C18" s="72"/>
      <c r="D18" s="72"/>
      <c r="E18" s="72"/>
      <c r="F18" s="72"/>
      <c r="G18" s="72"/>
      <c r="H18" s="72"/>
      <c r="I18" s="72"/>
      <c r="J18" s="72"/>
      <c r="K18" s="60"/>
    </row>
    <row r="19" spans="1:11" ht="37.5" customHeight="1" x14ac:dyDescent="0.25">
      <c r="A19" s="175" t="s">
        <v>103</v>
      </c>
      <c r="B19" s="176"/>
      <c r="C19" s="176"/>
      <c r="D19" s="176"/>
      <c r="E19" s="176"/>
      <c r="F19" s="176"/>
      <c r="G19" s="176"/>
      <c r="H19" s="177"/>
      <c r="I19" s="74" t="s">
        <v>10</v>
      </c>
      <c r="J19" s="75"/>
      <c r="K19" s="75"/>
    </row>
    <row r="20" spans="1:11" ht="43.5" customHeight="1" x14ac:dyDescent="0.25">
      <c r="A20" s="76">
        <v>1</v>
      </c>
      <c r="B20" s="167" t="s">
        <v>15</v>
      </c>
      <c r="C20" s="168"/>
      <c r="D20" s="168"/>
      <c r="E20" s="168"/>
      <c r="F20" s="168"/>
      <c r="G20" s="168"/>
      <c r="H20" s="169"/>
      <c r="I20" s="81" t="s">
        <v>11</v>
      </c>
      <c r="J20" s="78"/>
      <c r="K20" s="78"/>
    </row>
    <row r="21" spans="1:11" ht="53.25" customHeight="1" x14ac:dyDescent="0.25">
      <c r="A21" s="76">
        <f>A20+1</f>
        <v>2</v>
      </c>
      <c r="B21" s="167" t="s">
        <v>16</v>
      </c>
      <c r="C21" s="168"/>
      <c r="D21" s="168"/>
      <c r="E21" s="168"/>
      <c r="F21" s="168"/>
      <c r="G21" s="168"/>
      <c r="H21" s="169"/>
      <c r="I21" s="81" t="s">
        <v>11</v>
      </c>
      <c r="J21" s="78"/>
      <c r="K21" s="78"/>
    </row>
    <row r="22" spans="1:11" ht="97.5" customHeight="1" x14ac:dyDescent="0.25">
      <c r="A22" s="76">
        <f t="shared" ref="A22:A26" si="1">A21+1</f>
        <v>3</v>
      </c>
      <c r="B22" s="167" t="s">
        <v>100</v>
      </c>
      <c r="C22" s="168"/>
      <c r="D22" s="168"/>
      <c r="E22" s="168"/>
      <c r="F22" s="168"/>
      <c r="G22" s="168"/>
      <c r="H22" s="169"/>
      <c r="I22" s="81" t="s">
        <v>11</v>
      </c>
      <c r="J22" s="78"/>
      <c r="K22" s="78"/>
    </row>
    <row r="23" spans="1:11" ht="40.5" customHeight="1" x14ac:dyDescent="0.25">
      <c r="A23" s="76">
        <f t="shared" si="1"/>
        <v>4</v>
      </c>
      <c r="B23" s="167" t="s">
        <v>102</v>
      </c>
      <c r="C23" s="168"/>
      <c r="D23" s="168"/>
      <c r="E23" s="168"/>
      <c r="F23" s="168"/>
      <c r="G23" s="168"/>
      <c r="H23" s="169"/>
      <c r="I23" s="81" t="s">
        <v>11</v>
      </c>
      <c r="J23" s="78"/>
      <c r="K23" s="78"/>
    </row>
    <row r="24" spans="1:11" ht="28.5" customHeight="1" x14ac:dyDescent="0.25">
      <c r="A24" s="81">
        <v>5</v>
      </c>
      <c r="B24" s="167" t="s">
        <v>101</v>
      </c>
      <c r="C24" s="168"/>
      <c r="D24" s="168"/>
      <c r="E24" s="168"/>
      <c r="F24" s="168"/>
      <c r="G24" s="168"/>
      <c r="H24" s="169"/>
      <c r="I24" s="81" t="s">
        <v>11</v>
      </c>
      <c r="J24" s="78"/>
      <c r="K24" s="78"/>
    </row>
    <row r="25" spans="1:11" ht="102.75" customHeight="1" x14ac:dyDescent="0.25">
      <c r="A25" s="76">
        <f t="shared" si="1"/>
        <v>6</v>
      </c>
      <c r="B25" s="167" t="s">
        <v>104</v>
      </c>
      <c r="C25" s="168"/>
      <c r="D25" s="168"/>
      <c r="E25" s="168"/>
      <c r="F25" s="168"/>
      <c r="G25" s="168"/>
      <c r="H25" s="169"/>
      <c r="I25" s="81" t="s">
        <v>11</v>
      </c>
      <c r="J25" s="78"/>
      <c r="K25" s="78"/>
    </row>
    <row r="26" spans="1:11" ht="68.25" customHeight="1" x14ac:dyDescent="0.25">
      <c r="A26" s="76">
        <f t="shared" si="1"/>
        <v>7</v>
      </c>
      <c r="B26" s="172" t="s">
        <v>105</v>
      </c>
      <c r="C26" s="173"/>
      <c r="D26" s="173"/>
      <c r="E26" s="173"/>
      <c r="F26" s="173"/>
      <c r="G26" s="173"/>
      <c r="H26" s="173"/>
      <c r="I26" s="81" t="s">
        <v>11</v>
      </c>
      <c r="J26" s="78"/>
      <c r="K26" s="78"/>
    </row>
    <row r="27" spans="1:11" ht="71.25" customHeight="1" x14ac:dyDescent="0.25">
      <c r="A27" s="76">
        <v>8</v>
      </c>
      <c r="B27" s="172" t="s">
        <v>106</v>
      </c>
      <c r="C27" s="173"/>
      <c r="D27" s="173"/>
      <c r="E27" s="173"/>
      <c r="F27" s="173"/>
      <c r="G27" s="173"/>
      <c r="H27" s="173"/>
      <c r="I27" s="81" t="s">
        <v>11</v>
      </c>
      <c r="J27" s="78"/>
      <c r="K27" s="78"/>
    </row>
    <row r="29" spans="1:11" x14ac:dyDescent="0.2">
      <c r="B29" s="165" t="s">
        <v>75</v>
      </c>
      <c r="C29" s="166"/>
      <c r="D29" s="166"/>
      <c r="E29" s="166"/>
      <c r="F29" s="166"/>
      <c r="G29" s="166"/>
      <c r="H29" s="166"/>
      <c r="I29" s="166"/>
    </row>
  </sheetData>
  <mergeCells count="16">
    <mergeCell ref="A17:K17"/>
    <mergeCell ref="J1:K1"/>
    <mergeCell ref="J3:K3"/>
    <mergeCell ref="A5:B5"/>
    <mergeCell ref="I5:J5"/>
    <mergeCell ref="A7:F7"/>
    <mergeCell ref="A19:H19"/>
    <mergeCell ref="B20:H20"/>
    <mergeCell ref="B21:H21"/>
    <mergeCell ref="B22:H22"/>
    <mergeCell ref="B23:H23"/>
    <mergeCell ref="B24:H24"/>
    <mergeCell ref="B29:I29"/>
    <mergeCell ref="B25:H25"/>
    <mergeCell ref="B26:H26"/>
    <mergeCell ref="B27:H27"/>
  </mergeCells>
  <conditionalFormatting sqref="K9:K16">
    <cfRule type="cellIs" dxfId="13" priority="2" operator="equal">
      <formula>0</formula>
    </cfRule>
  </conditionalFormatting>
  <conditionalFormatting sqref="K5">
    <cfRule type="cellIs" dxfId="12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3"/>
  <sheetViews>
    <sheetView zoomScaleNormal="100" workbookViewId="0">
      <selection activeCell="A9" sqref="A9:B10"/>
    </sheetView>
  </sheetViews>
  <sheetFormatPr defaultRowHeight="12.75" x14ac:dyDescent="0.25"/>
  <cols>
    <col min="1" max="1" width="3.7109375" style="1" bestFit="1" customWidth="1"/>
    <col min="2" max="2" width="20.85546875" style="2" customWidth="1"/>
    <col min="3" max="3" width="15.5703125" style="1" customWidth="1"/>
    <col min="4" max="4" width="24.140625" style="1" customWidth="1"/>
    <col min="5" max="5" width="9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13</v>
      </c>
      <c r="D5" s="54"/>
      <c r="E5" s="54"/>
      <c r="F5" s="54"/>
      <c r="G5" s="50"/>
      <c r="H5" s="48"/>
      <c r="I5" s="171" t="s">
        <v>72</v>
      </c>
      <c r="J5" s="171"/>
      <c r="K5" s="55">
        <f>SUM(K9:K10)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18.75" customHeight="1" x14ac:dyDescent="0.25">
      <c r="A9" s="67">
        <v>1</v>
      </c>
      <c r="B9" s="108" t="s">
        <v>262</v>
      </c>
      <c r="C9" s="108" t="s">
        <v>263</v>
      </c>
      <c r="D9" s="108" t="s">
        <v>264</v>
      </c>
      <c r="E9" s="109" t="s">
        <v>265</v>
      </c>
      <c r="F9" s="108" t="s">
        <v>266</v>
      </c>
      <c r="G9" s="110">
        <v>2022</v>
      </c>
      <c r="H9" s="107">
        <v>2</v>
      </c>
      <c r="I9" s="68"/>
      <c r="J9" s="69"/>
      <c r="K9" s="70">
        <f>I9+J9</f>
        <v>0</v>
      </c>
    </row>
    <row r="10" spans="1:11" ht="18.75" customHeight="1" x14ac:dyDescent="0.25">
      <c r="A10" s="67">
        <v>2</v>
      </c>
      <c r="B10" s="108" t="s">
        <v>267</v>
      </c>
      <c r="C10" s="108" t="s">
        <v>268</v>
      </c>
      <c r="D10" s="108" t="s">
        <v>264</v>
      </c>
      <c r="E10" s="109" t="s">
        <v>269</v>
      </c>
      <c r="F10" s="108" t="s">
        <v>270</v>
      </c>
      <c r="G10" s="110">
        <v>2022</v>
      </c>
      <c r="H10" s="107">
        <v>2</v>
      </c>
      <c r="I10" s="68"/>
      <c r="J10" s="69"/>
      <c r="K10" s="70">
        <f t="shared" ref="K10" si="0">I10+J10</f>
        <v>0</v>
      </c>
    </row>
    <row r="11" spans="1:11" x14ac:dyDescent="0.25">
      <c r="A11" s="178" t="s">
        <v>33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x14ac:dyDescent="0.25">
      <c r="A12" s="72"/>
      <c r="B12" s="73"/>
      <c r="C12" s="72"/>
      <c r="D12" s="72"/>
      <c r="E12" s="72"/>
      <c r="F12" s="72"/>
      <c r="G12" s="72"/>
      <c r="H12" s="72"/>
      <c r="I12" s="72"/>
      <c r="J12" s="72"/>
      <c r="K12" s="60"/>
    </row>
    <row r="13" spans="1:11" ht="37.5" customHeight="1" x14ac:dyDescent="0.25">
      <c r="A13" s="175" t="s">
        <v>103</v>
      </c>
      <c r="B13" s="176"/>
      <c r="C13" s="176"/>
      <c r="D13" s="176"/>
      <c r="E13" s="176"/>
      <c r="F13" s="176"/>
      <c r="G13" s="176"/>
      <c r="H13" s="177"/>
      <c r="I13" s="74" t="s">
        <v>10</v>
      </c>
      <c r="J13" s="75"/>
      <c r="K13" s="75"/>
    </row>
    <row r="14" spans="1:11" ht="43.5" customHeight="1" x14ac:dyDescent="0.25">
      <c r="A14" s="76">
        <v>1</v>
      </c>
      <c r="B14" s="167" t="s">
        <v>15</v>
      </c>
      <c r="C14" s="168"/>
      <c r="D14" s="168"/>
      <c r="E14" s="168"/>
      <c r="F14" s="168"/>
      <c r="G14" s="168"/>
      <c r="H14" s="169"/>
      <c r="I14" s="81" t="s">
        <v>11</v>
      </c>
      <c r="J14" s="78"/>
      <c r="K14" s="78"/>
    </row>
    <row r="15" spans="1:11" ht="53.25" customHeight="1" x14ac:dyDescent="0.25">
      <c r="A15" s="76">
        <f>A14+1</f>
        <v>2</v>
      </c>
      <c r="B15" s="167" t="s">
        <v>16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97.5" customHeight="1" x14ac:dyDescent="0.25">
      <c r="A16" s="76">
        <f t="shared" ref="A16:A20" si="1">A15+1</f>
        <v>3</v>
      </c>
      <c r="B16" s="167" t="s">
        <v>100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40.5" customHeight="1" x14ac:dyDescent="0.25">
      <c r="A17" s="76">
        <f t="shared" si="1"/>
        <v>4</v>
      </c>
      <c r="B17" s="167" t="s">
        <v>102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28.5" customHeight="1" x14ac:dyDescent="0.25">
      <c r="A18" s="81">
        <v>5</v>
      </c>
      <c r="B18" s="167" t="s">
        <v>101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102.75" customHeight="1" x14ac:dyDescent="0.25">
      <c r="A19" s="76">
        <f t="shared" si="1"/>
        <v>6</v>
      </c>
      <c r="B19" s="167" t="s">
        <v>104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68.25" customHeight="1" x14ac:dyDescent="0.25">
      <c r="A20" s="76">
        <f t="shared" si="1"/>
        <v>7</v>
      </c>
      <c r="B20" s="172" t="s">
        <v>105</v>
      </c>
      <c r="C20" s="173"/>
      <c r="D20" s="173"/>
      <c r="E20" s="173"/>
      <c r="F20" s="173"/>
      <c r="G20" s="173"/>
      <c r="H20" s="173"/>
      <c r="I20" s="81" t="s">
        <v>11</v>
      </c>
      <c r="J20" s="78"/>
      <c r="K20" s="78"/>
    </row>
    <row r="21" spans="1:11" ht="71.25" customHeight="1" x14ac:dyDescent="0.25">
      <c r="A21" s="76">
        <v>8</v>
      </c>
      <c r="B21" s="172" t="s">
        <v>106</v>
      </c>
      <c r="C21" s="173"/>
      <c r="D21" s="173"/>
      <c r="E21" s="173"/>
      <c r="F21" s="173"/>
      <c r="G21" s="173"/>
      <c r="H21" s="173"/>
      <c r="I21" s="81" t="s">
        <v>11</v>
      </c>
      <c r="J21" s="78"/>
      <c r="K21" s="78"/>
    </row>
    <row r="23" spans="1:11" x14ac:dyDescent="0.2">
      <c r="B23" s="165" t="s">
        <v>75</v>
      </c>
      <c r="C23" s="166"/>
      <c r="D23" s="166"/>
      <c r="E23" s="166"/>
      <c r="F23" s="166"/>
      <c r="G23" s="166"/>
      <c r="H23" s="166"/>
      <c r="I23" s="166"/>
    </row>
  </sheetData>
  <mergeCells count="16">
    <mergeCell ref="A11:K11"/>
    <mergeCell ref="J1:K1"/>
    <mergeCell ref="J3:K3"/>
    <mergeCell ref="A5:B5"/>
    <mergeCell ref="I5:J5"/>
    <mergeCell ref="A7:F7"/>
    <mergeCell ref="A13:H13"/>
    <mergeCell ref="B14:H14"/>
    <mergeCell ref="B15:H15"/>
    <mergeCell ref="B16:H16"/>
    <mergeCell ref="B17:H17"/>
    <mergeCell ref="B18:H18"/>
    <mergeCell ref="B23:I23"/>
    <mergeCell ref="B19:H19"/>
    <mergeCell ref="B20:H20"/>
    <mergeCell ref="B21:H21"/>
  </mergeCells>
  <conditionalFormatting sqref="K9:K10">
    <cfRule type="cellIs" dxfId="11" priority="2" operator="equal">
      <formula>0</formula>
    </cfRule>
  </conditionalFormatting>
  <conditionalFormatting sqref="K5">
    <cfRule type="cellIs" dxfId="10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3"/>
  <sheetViews>
    <sheetView zoomScaleNormal="100" workbookViewId="0">
      <selection activeCell="A9" sqref="A9:B10"/>
    </sheetView>
  </sheetViews>
  <sheetFormatPr defaultRowHeight="12.75" x14ac:dyDescent="0.25"/>
  <cols>
    <col min="1" max="1" width="3.7109375" style="1" bestFit="1" customWidth="1"/>
    <col min="2" max="2" width="26.140625" style="2" customWidth="1"/>
    <col min="3" max="3" width="14" style="1" customWidth="1"/>
    <col min="4" max="4" width="24.140625" style="1" customWidth="1"/>
    <col min="5" max="5" width="9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14</v>
      </c>
      <c r="D5" s="54"/>
      <c r="E5" s="54"/>
      <c r="F5" s="54"/>
      <c r="G5" s="50"/>
      <c r="H5" s="48"/>
      <c r="I5" s="171" t="s">
        <v>72</v>
      </c>
      <c r="J5" s="171"/>
      <c r="K5" s="55">
        <f>SUM(K9:K10)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18.75" customHeight="1" x14ac:dyDescent="0.25">
      <c r="A9" s="67">
        <v>1</v>
      </c>
      <c r="B9" s="108" t="s">
        <v>271</v>
      </c>
      <c r="C9" s="108" t="s">
        <v>272</v>
      </c>
      <c r="D9" s="108" t="s">
        <v>273</v>
      </c>
      <c r="E9" s="109" t="s">
        <v>274</v>
      </c>
      <c r="F9" s="108" t="s">
        <v>275</v>
      </c>
      <c r="G9" s="110">
        <v>2019</v>
      </c>
      <c r="H9" s="107">
        <v>2</v>
      </c>
      <c r="I9" s="68"/>
      <c r="J9" s="69"/>
      <c r="K9" s="70">
        <f>I9+J9</f>
        <v>0</v>
      </c>
    </row>
    <row r="10" spans="1:11" ht="18.75" customHeight="1" x14ac:dyDescent="0.25">
      <c r="A10" s="67">
        <v>2</v>
      </c>
      <c r="B10" s="108" t="s">
        <v>276</v>
      </c>
      <c r="C10" s="108" t="s">
        <v>277</v>
      </c>
      <c r="D10" s="108" t="s">
        <v>273</v>
      </c>
      <c r="E10" s="109" t="s">
        <v>274</v>
      </c>
      <c r="F10" s="108" t="s">
        <v>278</v>
      </c>
      <c r="G10" s="110">
        <v>2019</v>
      </c>
      <c r="H10" s="107">
        <v>2</v>
      </c>
      <c r="I10" s="68"/>
      <c r="J10" s="69"/>
      <c r="K10" s="70">
        <f t="shared" ref="K10" si="0">I10+J10</f>
        <v>0</v>
      </c>
    </row>
    <row r="11" spans="1:11" x14ac:dyDescent="0.25">
      <c r="A11" s="178" t="s">
        <v>33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x14ac:dyDescent="0.25">
      <c r="A12" s="72"/>
      <c r="B12" s="73"/>
      <c r="C12" s="72"/>
      <c r="D12" s="72"/>
      <c r="E12" s="72"/>
      <c r="F12" s="72"/>
      <c r="G12" s="72"/>
      <c r="H12" s="72"/>
      <c r="I12" s="72"/>
      <c r="J12" s="72"/>
      <c r="K12" s="60"/>
    </row>
    <row r="13" spans="1:11" ht="37.5" customHeight="1" x14ac:dyDescent="0.25">
      <c r="A13" s="175" t="s">
        <v>103</v>
      </c>
      <c r="B13" s="176"/>
      <c r="C13" s="176"/>
      <c r="D13" s="176"/>
      <c r="E13" s="176"/>
      <c r="F13" s="176"/>
      <c r="G13" s="176"/>
      <c r="H13" s="177"/>
      <c r="I13" s="74" t="s">
        <v>10</v>
      </c>
      <c r="J13" s="75"/>
      <c r="K13" s="75"/>
    </row>
    <row r="14" spans="1:11" ht="43.5" customHeight="1" x14ac:dyDescent="0.25">
      <c r="A14" s="76">
        <v>1</v>
      </c>
      <c r="B14" s="167" t="s">
        <v>15</v>
      </c>
      <c r="C14" s="168"/>
      <c r="D14" s="168"/>
      <c r="E14" s="168"/>
      <c r="F14" s="168"/>
      <c r="G14" s="168"/>
      <c r="H14" s="169"/>
      <c r="I14" s="81" t="s">
        <v>11</v>
      </c>
      <c r="J14" s="78"/>
      <c r="K14" s="78"/>
    </row>
    <row r="15" spans="1:11" ht="53.25" customHeight="1" x14ac:dyDescent="0.25">
      <c r="A15" s="76">
        <f>A14+1</f>
        <v>2</v>
      </c>
      <c r="B15" s="167" t="s">
        <v>16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97.5" customHeight="1" x14ac:dyDescent="0.25">
      <c r="A16" s="76">
        <f t="shared" ref="A16:A20" si="1">A15+1</f>
        <v>3</v>
      </c>
      <c r="B16" s="167" t="s">
        <v>100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40.5" customHeight="1" x14ac:dyDescent="0.25">
      <c r="A17" s="76">
        <f t="shared" si="1"/>
        <v>4</v>
      </c>
      <c r="B17" s="167" t="s">
        <v>102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28.5" customHeight="1" x14ac:dyDescent="0.25">
      <c r="A18" s="81">
        <v>5</v>
      </c>
      <c r="B18" s="167" t="s">
        <v>101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102.75" customHeight="1" x14ac:dyDescent="0.25">
      <c r="A19" s="76">
        <f t="shared" si="1"/>
        <v>6</v>
      </c>
      <c r="B19" s="167" t="s">
        <v>104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68.25" customHeight="1" x14ac:dyDescent="0.25">
      <c r="A20" s="76">
        <f t="shared" si="1"/>
        <v>7</v>
      </c>
      <c r="B20" s="172" t="s">
        <v>105</v>
      </c>
      <c r="C20" s="173"/>
      <c r="D20" s="173"/>
      <c r="E20" s="173"/>
      <c r="F20" s="173"/>
      <c r="G20" s="173"/>
      <c r="H20" s="173"/>
      <c r="I20" s="81" t="s">
        <v>11</v>
      </c>
      <c r="J20" s="78"/>
      <c r="K20" s="78"/>
    </row>
    <row r="21" spans="1:11" ht="71.25" customHeight="1" x14ac:dyDescent="0.25">
      <c r="A21" s="76">
        <v>8</v>
      </c>
      <c r="B21" s="172" t="s">
        <v>106</v>
      </c>
      <c r="C21" s="173"/>
      <c r="D21" s="173"/>
      <c r="E21" s="173"/>
      <c r="F21" s="173"/>
      <c r="G21" s="173"/>
      <c r="H21" s="173"/>
      <c r="I21" s="81" t="s">
        <v>11</v>
      </c>
      <c r="J21" s="78"/>
      <c r="K21" s="78"/>
    </row>
    <row r="23" spans="1:11" x14ac:dyDescent="0.2">
      <c r="B23" s="165" t="s">
        <v>75</v>
      </c>
      <c r="C23" s="166"/>
      <c r="D23" s="166"/>
      <c r="E23" s="166"/>
      <c r="F23" s="166"/>
      <c r="G23" s="166"/>
      <c r="H23" s="166"/>
      <c r="I23" s="166"/>
    </row>
  </sheetData>
  <mergeCells count="16">
    <mergeCell ref="A11:K11"/>
    <mergeCell ref="J1:K1"/>
    <mergeCell ref="J3:K3"/>
    <mergeCell ref="A5:B5"/>
    <mergeCell ref="I5:J5"/>
    <mergeCell ref="A7:F7"/>
    <mergeCell ref="A13:H13"/>
    <mergeCell ref="B14:H14"/>
    <mergeCell ref="B15:H15"/>
    <mergeCell ref="B16:H16"/>
    <mergeCell ref="B17:H17"/>
    <mergeCell ref="B18:H18"/>
    <mergeCell ref="B23:I23"/>
    <mergeCell ref="B19:H19"/>
    <mergeCell ref="B20:H20"/>
    <mergeCell ref="B21:H21"/>
  </mergeCells>
  <conditionalFormatting sqref="K9:K10">
    <cfRule type="cellIs" dxfId="9" priority="2" operator="equal">
      <formula>0</formula>
    </cfRule>
  </conditionalFormatting>
  <conditionalFormatting sqref="K5">
    <cfRule type="cellIs" dxfId="8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4"/>
  <sheetViews>
    <sheetView zoomScaleNormal="100" workbookViewId="0">
      <selection activeCell="A9" sqref="A9:B11"/>
    </sheetView>
  </sheetViews>
  <sheetFormatPr defaultRowHeight="12.75" x14ac:dyDescent="0.25"/>
  <cols>
    <col min="1" max="1" width="3.7109375" style="1" bestFit="1" customWidth="1"/>
    <col min="2" max="2" width="26.140625" style="2" customWidth="1"/>
    <col min="3" max="3" width="14" style="1" customWidth="1"/>
    <col min="4" max="4" width="24.140625" style="1" customWidth="1"/>
    <col min="5" max="5" width="9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15</v>
      </c>
      <c r="D5" s="54"/>
      <c r="E5" s="54"/>
      <c r="F5" s="54"/>
      <c r="G5" s="50"/>
      <c r="H5" s="48"/>
      <c r="I5" s="171" t="s">
        <v>72</v>
      </c>
      <c r="J5" s="171"/>
      <c r="K5" s="55">
        <f>SUM(K9:K11)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18.75" customHeight="1" x14ac:dyDescent="0.25">
      <c r="A9" s="67">
        <v>1</v>
      </c>
      <c r="B9" s="94" t="s">
        <v>254</v>
      </c>
      <c r="C9" s="132" t="s">
        <v>279</v>
      </c>
      <c r="D9" s="94" t="s">
        <v>280</v>
      </c>
      <c r="E9" s="100" t="s">
        <v>281</v>
      </c>
      <c r="F9" s="94" t="s">
        <v>282</v>
      </c>
      <c r="G9" s="132">
        <v>2018</v>
      </c>
      <c r="H9" s="131">
        <v>2</v>
      </c>
      <c r="I9" s="68"/>
      <c r="J9" s="69"/>
      <c r="K9" s="70">
        <f>I9+J9</f>
        <v>0</v>
      </c>
    </row>
    <row r="10" spans="1:11" ht="18.75" customHeight="1" x14ac:dyDescent="0.25">
      <c r="A10" s="88">
        <v>2</v>
      </c>
      <c r="B10" s="94" t="s">
        <v>254</v>
      </c>
      <c r="C10" s="132" t="s">
        <v>283</v>
      </c>
      <c r="D10" s="94" t="s">
        <v>284</v>
      </c>
      <c r="E10" s="100" t="s">
        <v>285</v>
      </c>
      <c r="F10" s="94" t="s">
        <v>286</v>
      </c>
      <c r="G10" s="132">
        <v>2012</v>
      </c>
      <c r="H10" s="131">
        <v>2</v>
      </c>
      <c r="I10" s="89"/>
      <c r="J10" s="90"/>
      <c r="K10" s="91"/>
    </row>
    <row r="11" spans="1:11" ht="18.75" customHeight="1" x14ac:dyDescent="0.25">
      <c r="A11" s="67">
        <v>3</v>
      </c>
      <c r="B11" s="94" t="s">
        <v>287</v>
      </c>
      <c r="C11" s="132" t="s">
        <v>288</v>
      </c>
      <c r="D11" s="94" t="s">
        <v>289</v>
      </c>
      <c r="E11" s="100" t="s">
        <v>290</v>
      </c>
      <c r="F11" s="94" t="s">
        <v>291</v>
      </c>
      <c r="G11" s="132">
        <v>2017</v>
      </c>
      <c r="H11" s="131">
        <v>2</v>
      </c>
      <c r="I11" s="68"/>
      <c r="J11" s="69"/>
      <c r="K11" s="70">
        <f t="shared" ref="K11" si="0">I11+J11</f>
        <v>0</v>
      </c>
    </row>
    <row r="12" spans="1:11" x14ac:dyDescent="0.25">
      <c r="A12" s="178" t="s">
        <v>33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1:11" x14ac:dyDescent="0.25">
      <c r="A13" s="72"/>
      <c r="B13" s="73"/>
      <c r="C13" s="72"/>
      <c r="D13" s="72"/>
      <c r="E13" s="72"/>
      <c r="F13" s="72"/>
      <c r="G13" s="72"/>
      <c r="H13" s="72"/>
      <c r="I13" s="72"/>
      <c r="J13" s="72"/>
      <c r="K13" s="60"/>
    </row>
    <row r="14" spans="1:11" ht="37.5" customHeight="1" x14ac:dyDescent="0.25">
      <c r="A14" s="175" t="s">
        <v>103</v>
      </c>
      <c r="B14" s="176"/>
      <c r="C14" s="176"/>
      <c r="D14" s="176"/>
      <c r="E14" s="176"/>
      <c r="F14" s="176"/>
      <c r="G14" s="176"/>
      <c r="H14" s="177"/>
      <c r="I14" s="74" t="s">
        <v>10</v>
      </c>
      <c r="J14" s="75"/>
      <c r="K14" s="75"/>
    </row>
    <row r="15" spans="1:11" ht="43.5" customHeight="1" x14ac:dyDescent="0.25">
      <c r="A15" s="76">
        <v>1</v>
      </c>
      <c r="B15" s="167" t="s">
        <v>15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53.25" customHeight="1" x14ac:dyDescent="0.25">
      <c r="A16" s="76">
        <f>A15+1</f>
        <v>2</v>
      </c>
      <c r="B16" s="167" t="s">
        <v>16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97.5" customHeight="1" x14ac:dyDescent="0.25">
      <c r="A17" s="76">
        <f t="shared" ref="A17:A21" si="1">A16+1</f>
        <v>3</v>
      </c>
      <c r="B17" s="167" t="s">
        <v>100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40.5" customHeight="1" x14ac:dyDescent="0.25">
      <c r="A18" s="76">
        <f t="shared" si="1"/>
        <v>4</v>
      </c>
      <c r="B18" s="167" t="s">
        <v>102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28.5" customHeight="1" x14ac:dyDescent="0.25">
      <c r="A19" s="81">
        <v>5</v>
      </c>
      <c r="B19" s="167" t="s">
        <v>101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102.75" customHeight="1" x14ac:dyDescent="0.25">
      <c r="A20" s="76">
        <f t="shared" si="1"/>
        <v>6</v>
      </c>
      <c r="B20" s="167" t="s">
        <v>104</v>
      </c>
      <c r="C20" s="168"/>
      <c r="D20" s="168"/>
      <c r="E20" s="168"/>
      <c r="F20" s="168"/>
      <c r="G20" s="168"/>
      <c r="H20" s="169"/>
      <c r="I20" s="81" t="s">
        <v>11</v>
      </c>
      <c r="J20" s="78"/>
      <c r="K20" s="78"/>
    </row>
    <row r="21" spans="1:11" ht="68.25" customHeight="1" x14ac:dyDescent="0.25">
      <c r="A21" s="76">
        <f t="shared" si="1"/>
        <v>7</v>
      </c>
      <c r="B21" s="172" t="s">
        <v>105</v>
      </c>
      <c r="C21" s="173"/>
      <c r="D21" s="173"/>
      <c r="E21" s="173"/>
      <c r="F21" s="173"/>
      <c r="G21" s="173"/>
      <c r="H21" s="173"/>
      <c r="I21" s="81" t="s">
        <v>11</v>
      </c>
      <c r="J21" s="78"/>
      <c r="K21" s="78"/>
    </row>
    <row r="22" spans="1:11" ht="71.25" customHeight="1" x14ac:dyDescent="0.25">
      <c r="A22" s="76">
        <v>8</v>
      </c>
      <c r="B22" s="172" t="s">
        <v>106</v>
      </c>
      <c r="C22" s="173"/>
      <c r="D22" s="173"/>
      <c r="E22" s="173"/>
      <c r="F22" s="173"/>
      <c r="G22" s="173"/>
      <c r="H22" s="173"/>
      <c r="I22" s="81" t="s">
        <v>11</v>
      </c>
      <c r="J22" s="78"/>
      <c r="K22" s="78"/>
    </row>
    <row r="24" spans="1:11" x14ac:dyDescent="0.2">
      <c r="B24" s="165" t="s">
        <v>75</v>
      </c>
      <c r="C24" s="166"/>
      <c r="D24" s="166"/>
      <c r="E24" s="166"/>
      <c r="F24" s="166"/>
      <c r="G24" s="166"/>
      <c r="H24" s="166"/>
      <c r="I24" s="166"/>
    </row>
  </sheetData>
  <mergeCells count="16">
    <mergeCell ref="A12:K12"/>
    <mergeCell ref="J1:K1"/>
    <mergeCell ref="J3:K3"/>
    <mergeCell ref="A5:B5"/>
    <mergeCell ref="I5:J5"/>
    <mergeCell ref="A7:F7"/>
    <mergeCell ref="A14:H14"/>
    <mergeCell ref="B15:H15"/>
    <mergeCell ref="B16:H16"/>
    <mergeCell ref="B17:H17"/>
    <mergeCell ref="B18:H18"/>
    <mergeCell ref="B19:H19"/>
    <mergeCell ref="B24:I24"/>
    <mergeCell ref="B20:H20"/>
    <mergeCell ref="B21:H21"/>
    <mergeCell ref="B22:H22"/>
  </mergeCells>
  <conditionalFormatting sqref="K9:K11">
    <cfRule type="cellIs" dxfId="7" priority="2" operator="equal">
      <formula>0</formula>
    </cfRule>
  </conditionalFormatting>
  <conditionalFormatting sqref="K5">
    <cfRule type="cellIs" dxfId="6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3"/>
  <sheetViews>
    <sheetView zoomScaleNormal="100" workbookViewId="0">
      <selection activeCell="A9" sqref="A9:B10"/>
    </sheetView>
  </sheetViews>
  <sheetFormatPr defaultRowHeight="12.75" x14ac:dyDescent="0.25"/>
  <cols>
    <col min="1" max="1" width="3.7109375" style="1" bestFit="1" customWidth="1"/>
    <col min="2" max="2" width="26.140625" style="2" customWidth="1"/>
    <col min="3" max="3" width="14" style="1" customWidth="1"/>
    <col min="4" max="4" width="24.140625" style="1" customWidth="1"/>
    <col min="5" max="5" width="9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16</v>
      </c>
      <c r="D5" s="54"/>
      <c r="E5" s="54"/>
      <c r="F5" s="54"/>
      <c r="G5" s="50"/>
      <c r="H5" s="48"/>
      <c r="I5" s="171" t="s">
        <v>72</v>
      </c>
      <c r="J5" s="171"/>
      <c r="K5" s="55">
        <f>SUM(K9:K10)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18.75" customHeight="1" x14ac:dyDescent="0.25">
      <c r="A9" s="67">
        <v>1</v>
      </c>
      <c r="B9" s="94" t="s">
        <v>243</v>
      </c>
      <c r="C9" s="132" t="s">
        <v>292</v>
      </c>
      <c r="D9" s="94" t="s">
        <v>293</v>
      </c>
      <c r="E9" s="100" t="s">
        <v>294</v>
      </c>
      <c r="F9" s="94">
        <v>12287</v>
      </c>
      <c r="G9" s="132">
        <v>2010</v>
      </c>
      <c r="H9" s="131">
        <v>2</v>
      </c>
      <c r="I9" s="68"/>
      <c r="J9" s="69"/>
      <c r="K9" s="70">
        <f>I9+J9</f>
        <v>0</v>
      </c>
    </row>
    <row r="10" spans="1:11" ht="18.75" customHeight="1" x14ac:dyDescent="0.25">
      <c r="A10" s="88">
        <v>2</v>
      </c>
      <c r="B10" s="94" t="s">
        <v>295</v>
      </c>
      <c r="C10" s="132" t="s">
        <v>296</v>
      </c>
      <c r="D10" s="94" t="s">
        <v>297</v>
      </c>
      <c r="E10" s="100" t="s">
        <v>298</v>
      </c>
      <c r="F10" s="94" t="s">
        <v>299</v>
      </c>
      <c r="G10" s="132">
        <v>2017</v>
      </c>
      <c r="H10" s="131">
        <v>2</v>
      </c>
      <c r="I10" s="89"/>
      <c r="J10" s="90"/>
      <c r="K10" s="91"/>
    </row>
    <row r="11" spans="1:11" x14ac:dyDescent="0.25">
      <c r="A11" s="178" t="s">
        <v>33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x14ac:dyDescent="0.25">
      <c r="A12" s="72"/>
      <c r="B12" s="73"/>
      <c r="C12" s="72"/>
      <c r="D12" s="72"/>
      <c r="E12" s="72"/>
      <c r="F12" s="72"/>
      <c r="G12" s="72"/>
      <c r="H12" s="72"/>
      <c r="I12" s="72"/>
      <c r="J12" s="72"/>
      <c r="K12" s="60"/>
    </row>
    <row r="13" spans="1:11" ht="37.5" customHeight="1" x14ac:dyDescent="0.25">
      <c r="A13" s="175" t="s">
        <v>103</v>
      </c>
      <c r="B13" s="176"/>
      <c r="C13" s="176"/>
      <c r="D13" s="176"/>
      <c r="E13" s="176"/>
      <c r="F13" s="176"/>
      <c r="G13" s="176"/>
      <c r="H13" s="177"/>
      <c r="I13" s="74" t="s">
        <v>10</v>
      </c>
      <c r="J13" s="75"/>
      <c r="K13" s="75"/>
    </row>
    <row r="14" spans="1:11" ht="43.5" customHeight="1" x14ac:dyDescent="0.25">
      <c r="A14" s="76">
        <v>1</v>
      </c>
      <c r="B14" s="167" t="s">
        <v>15</v>
      </c>
      <c r="C14" s="168"/>
      <c r="D14" s="168"/>
      <c r="E14" s="168"/>
      <c r="F14" s="168"/>
      <c r="G14" s="168"/>
      <c r="H14" s="169"/>
      <c r="I14" s="81" t="s">
        <v>11</v>
      </c>
      <c r="J14" s="78"/>
      <c r="K14" s="78"/>
    </row>
    <row r="15" spans="1:11" ht="53.25" customHeight="1" x14ac:dyDescent="0.25">
      <c r="A15" s="76">
        <f>A14+1</f>
        <v>2</v>
      </c>
      <c r="B15" s="167" t="s">
        <v>16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97.5" customHeight="1" x14ac:dyDescent="0.25">
      <c r="A16" s="76">
        <f t="shared" ref="A16:A20" si="0">A15+1</f>
        <v>3</v>
      </c>
      <c r="B16" s="167" t="s">
        <v>100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40.5" customHeight="1" x14ac:dyDescent="0.25">
      <c r="A17" s="76">
        <f t="shared" si="0"/>
        <v>4</v>
      </c>
      <c r="B17" s="167" t="s">
        <v>102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28.5" customHeight="1" x14ac:dyDescent="0.25">
      <c r="A18" s="81">
        <v>5</v>
      </c>
      <c r="B18" s="167" t="s">
        <v>101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102.75" customHeight="1" x14ac:dyDescent="0.25">
      <c r="A19" s="76">
        <f t="shared" si="0"/>
        <v>6</v>
      </c>
      <c r="B19" s="167" t="s">
        <v>104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68.25" customHeight="1" x14ac:dyDescent="0.25">
      <c r="A20" s="76">
        <f t="shared" si="0"/>
        <v>7</v>
      </c>
      <c r="B20" s="172" t="s">
        <v>105</v>
      </c>
      <c r="C20" s="173"/>
      <c r="D20" s="173"/>
      <c r="E20" s="173"/>
      <c r="F20" s="173"/>
      <c r="G20" s="173"/>
      <c r="H20" s="173"/>
      <c r="I20" s="81" t="s">
        <v>11</v>
      </c>
      <c r="J20" s="78"/>
      <c r="K20" s="78"/>
    </row>
    <row r="21" spans="1:11" ht="71.25" customHeight="1" x14ac:dyDescent="0.25">
      <c r="A21" s="76">
        <v>8</v>
      </c>
      <c r="B21" s="172" t="s">
        <v>106</v>
      </c>
      <c r="C21" s="173"/>
      <c r="D21" s="173"/>
      <c r="E21" s="173"/>
      <c r="F21" s="173"/>
      <c r="G21" s="173"/>
      <c r="H21" s="173"/>
      <c r="I21" s="81" t="s">
        <v>11</v>
      </c>
      <c r="J21" s="78"/>
      <c r="K21" s="78"/>
    </row>
    <row r="23" spans="1:11" x14ac:dyDescent="0.2">
      <c r="B23" s="165" t="s">
        <v>75</v>
      </c>
      <c r="C23" s="166"/>
      <c r="D23" s="166"/>
      <c r="E23" s="166"/>
      <c r="F23" s="166"/>
      <c r="G23" s="166"/>
      <c r="H23" s="166"/>
      <c r="I23" s="166"/>
    </row>
  </sheetData>
  <mergeCells count="16">
    <mergeCell ref="A11:K11"/>
    <mergeCell ref="J1:K1"/>
    <mergeCell ref="J3:K3"/>
    <mergeCell ref="A5:B5"/>
    <mergeCell ref="I5:J5"/>
    <mergeCell ref="A7:F7"/>
    <mergeCell ref="A13:H13"/>
    <mergeCell ref="B14:H14"/>
    <mergeCell ref="B15:H15"/>
    <mergeCell ref="B16:H16"/>
    <mergeCell ref="B17:H17"/>
    <mergeCell ref="B18:H18"/>
    <mergeCell ref="B23:I23"/>
    <mergeCell ref="B19:H19"/>
    <mergeCell ref="B20:H20"/>
    <mergeCell ref="B21:H21"/>
  </mergeCells>
  <conditionalFormatting sqref="K9:K10">
    <cfRule type="cellIs" dxfId="5" priority="2" operator="equal">
      <formula>0</formula>
    </cfRule>
  </conditionalFormatting>
  <conditionalFormatting sqref="K5">
    <cfRule type="cellIs" dxfId="4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2"/>
  <sheetViews>
    <sheetView topLeftCell="A4" zoomScaleNormal="100" workbookViewId="0">
      <selection activeCell="A9" sqref="A9:B9"/>
    </sheetView>
  </sheetViews>
  <sheetFormatPr defaultRowHeight="12.75" x14ac:dyDescent="0.25"/>
  <cols>
    <col min="1" max="1" width="3.7109375" style="1" bestFit="1" customWidth="1"/>
    <col min="2" max="2" width="26.140625" style="2" customWidth="1"/>
    <col min="3" max="3" width="14" style="1" customWidth="1"/>
    <col min="4" max="4" width="24.140625" style="1" customWidth="1"/>
    <col min="5" max="5" width="9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17</v>
      </c>
      <c r="D5" s="54"/>
      <c r="E5" s="54"/>
      <c r="F5" s="54"/>
      <c r="G5" s="50"/>
      <c r="H5" s="48"/>
      <c r="I5" s="171" t="s">
        <v>72</v>
      </c>
      <c r="J5" s="171"/>
      <c r="K5" s="55">
        <f>SUM(K9:K9)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30" customHeight="1" x14ac:dyDescent="0.25">
      <c r="A9" s="67">
        <v>1</v>
      </c>
      <c r="B9" s="94" t="s">
        <v>287</v>
      </c>
      <c r="C9" s="132" t="s">
        <v>300</v>
      </c>
      <c r="D9" s="94" t="s">
        <v>301</v>
      </c>
      <c r="E9" s="100" t="s">
        <v>302</v>
      </c>
      <c r="F9" s="94">
        <v>1708</v>
      </c>
      <c r="G9" s="132">
        <v>2005</v>
      </c>
      <c r="H9" s="131">
        <v>2</v>
      </c>
      <c r="I9" s="68"/>
      <c r="J9" s="69"/>
      <c r="K9" s="70">
        <f>I9+J9</f>
        <v>0</v>
      </c>
    </row>
    <row r="10" spans="1:11" x14ac:dyDescent="0.25">
      <c r="A10" s="178" t="s">
        <v>33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1" x14ac:dyDescent="0.25">
      <c r="A11" s="72"/>
      <c r="B11" s="73"/>
      <c r="C11" s="72"/>
      <c r="D11" s="72"/>
      <c r="E11" s="72"/>
      <c r="F11" s="72"/>
      <c r="G11" s="72"/>
      <c r="H11" s="72"/>
      <c r="I11" s="72"/>
      <c r="J11" s="72"/>
      <c r="K11" s="60"/>
    </row>
    <row r="12" spans="1:11" ht="37.5" customHeight="1" x14ac:dyDescent="0.25">
      <c r="A12" s="175" t="s">
        <v>103</v>
      </c>
      <c r="B12" s="176"/>
      <c r="C12" s="176"/>
      <c r="D12" s="176"/>
      <c r="E12" s="176"/>
      <c r="F12" s="176"/>
      <c r="G12" s="176"/>
      <c r="H12" s="177"/>
      <c r="I12" s="74" t="s">
        <v>10</v>
      </c>
      <c r="J12" s="75"/>
      <c r="K12" s="75"/>
    </row>
    <row r="13" spans="1:11" ht="43.5" customHeight="1" x14ac:dyDescent="0.25">
      <c r="A13" s="76">
        <v>1</v>
      </c>
      <c r="B13" s="167" t="s">
        <v>15</v>
      </c>
      <c r="C13" s="168"/>
      <c r="D13" s="168"/>
      <c r="E13" s="168"/>
      <c r="F13" s="168"/>
      <c r="G13" s="168"/>
      <c r="H13" s="169"/>
      <c r="I13" s="81" t="s">
        <v>11</v>
      </c>
      <c r="J13" s="78"/>
      <c r="K13" s="78"/>
    </row>
    <row r="14" spans="1:11" ht="53.25" customHeight="1" x14ac:dyDescent="0.25">
      <c r="A14" s="76">
        <f>A13+1</f>
        <v>2</v>
      </c>
      <c r="B14" s="167" t="s">
        <v>16</v>
      </c>
      <c r="C14" s="168"/>
      <c r="D14" s="168"/>
      <c r="E14" s="168"/>
      <c r="F14" s="168"/>
      <c r="G14" s="168"/>
      <c r="H14" s="169"/>
      <c r="I14" s="81" t="s">
        <v>11</v>
      </c>
      <c r="J14" s="78"/>
      <c r="K14" s="78"/>
    </row>
    <row r="15" spans="1:11" ht="97.5" customHeight="1" x14ac:dyDescent="0.25">
      <c r="A15" s="76">
        <f t="shared" ref="A15:A19" si="0">A14+1</f>
        <v>3</v>
      </c>
      <c r="B15" s="167" t="s">
        <v>100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40.5" customHeight="1" x14ac:dyDescent="0.25">
      <c r="A16" s="76">
        <f t="shared" si="0"/>
        <v>4</v>
      </c>
      <c r="B16" s="167" t="s">
        <v>102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28.5" customHeight="1" x14ac:dyDescent="0.25">
      <c r="A17" s="81">
        <v>5</v>
      </c>
      <c r="B17" s="167" t="s">
        <v>101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102.75" customHeight="1" x14ac:dyDescent="0.25">
      <c r="A18" s="76">
        <f t="shared" si="0"/>
        <v>6</v>
      </c>
      <c r="B18" s="167" t="s">
        <v>104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68.25" customHeight="1" x14ac:dyDescent="0.25">
      <c r="A19" s="76">
        <f t="shared" si="0"/>
        <v>7</v>
      </c>
      <c r="B19" s="172" t="s">
        <v>105</v>
      </c>
      <c r="C19" s="173"/>
      <c r="D19" s="173"/>
      <c r="E19" s="173"/>
      <c r="F19" s="173"/>
      <c r="G19" s="173"/>
      <c r="H19" s="173"/>
      <c r="I19" s="81" t="s">
        <v>11</v>
      </c>
      <c r="J19" s="78"/>
      <c r="K19" s="78"/>
    </row>
    <row r="20" spans="1:11" ht="71.25" customHeight="1" x14ac:dyDescent="0.25">
      <c r="A20" s="76">
        <v>8</v>
      </c>
      <c r="B20" s="172" t="s">
        <v>106</v>
      </c>
      <c r="C20" s="173"/>
      <c r="D20" s="173"/>
      <c r="E20" s="173"/>
      <c r="F20" s="173"/>
      <c r="G20" s="173"/>
      <c r="H20" s="173"/>
      <c r="I20" s="81" t="s">
        <v>11</v>
      </c>
      <c r="J20" s="78"/>
      <c r="K20" s="78"/>
    </row>
    <row r="22" spans="1:11" x14ac:dyDescent="0.2">
      <c r="B22" s="165" t="s">
        <v>75</v>
      </c>
      <c r="C22" s="166"/>
      <c r="D22" s="166"/>
      <c r="E22" s="166"/>
      <c r="F22" s="166"/>
      <c r="G22" s="166"/>
      <c r="H22" s="166"/>
      <c r="I22" s="166"/>
    </row>
  </sheetData>
  <mergeCells count="16">
    <mergeCell ref="A10:K10"/>
    <mergeCell ref="J1:K1"/>
    <mergeCell ref="J3:K3"/>
    <mergeCell ref="A5:B5"/>
    <mergeCell ref="I5:J5"/>
    <mergeCell ref="A7:F7"/>
    <mergeCell ref="A12:H12"/>
    <mergeCell ref="B13:H13"/>
    <mergeCell ref="B14:H14"/>
    <mergeCell ref="B15:H15"/>
    <mergeCell ref="B16:H16"/>
    <mergeCell ref="B17:H17"/>
    <mergeCell ref="B22:I22"/>
    <mergeCell ref="B18:H18"/>
    <mergeCell ref="B19:H19"/>
    <mergeCell ref="B20:H20"/>
  </mergeCells>
  <conditionalFormatting sqref="K9">
    <cfRule type="cellIs" dxfId="3" priority="2" operator="equal">
      <formula>0</formula>
    </cfRule>
  </conditionalFormatting>
  <conditionalFormatting sqref="K5">
    <cfRule type="cellIs" dxfId="2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2"/>
  <sheetViews>
    <sheetView zoomScaleNormal="100" workbookViewId="0">
      <selection activeCell="A9" sqref="A9:B9"/>
    </sheetView>
  </sheetViews>
  <sheetFormatPr defaultRowHeight="12.75" x14ac:dyDescent="0.25"/>
  <cols>
    <col min="1" max="1" width="3.7109375" style="1" bestFit="1" customWidth="1"/>
    <col min="2" max="2" width="26.140625" style="2" customWidth="1"/>
    <col min="3" max="3" width="14" style="1" customWidth="1"/>
    <col min="4" max="4" width="24.140625" style="1" customWidth="1"/>
    <col min="5" max="5" width="9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18</v>
      </c>
      <c r="D5" s="54"/>
      <c r="E5" s="54"/>
      <c r="F5" s="54"/>
      <c r="G5" s="50"/>
      <c r="H5" s="48"/>
      <c r="I5" s="171" t="s">
        <v>72</v>
      </c>
      <c r="J5" s="171"/>
      <c r="K5" s="55">
        <f>SUM(K9:K9)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30" customHeight="1" x14ac:dyDescent="0.25">
      <c r="A9" s="67">
        <v>1</v>
      </c>
      <c r="B9" s="94" t="s">
        <v>254</v>
      </c>
      <c r="C9" s="132" t="s">
        <v>303</v>
      </c>
      <c r="D9" s="94" t="s">
        <v>304</v>
      </c>
      <c r="E9" s="100" t="s">
        <v>305</v>
      </c>
      <c r="F9" s="94" t="s">
        <v>306</v>
      </c>
      <c r="G9" s="132">
        <v>2020</v>
      </c>
      <c r="H9" s="131">
        <v>2</v>
      </c>
      <c r="I9" s="68"/>
      <c r="J9" s="69"/>
      <c r="K9" s="70">
        <f>I9+J9</f>
        <v>0</v>
      </c>
    </row>
    <row r="10" spans="1:11" x14ac:dyDescent="0.25">
      <c r="A10" s="178" t="s">
        <v>33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1" x14ac:dyDescent="0.25">
      <c r="A11" s="72"/>
      <c r="B11" s="73"/>
      <c r="C11" s="72"/>
      <c r="D11" s="72"/>
      <c r="E11" s="72"/>
      <c r="F11" s="72"/>
      <c r="G11" s="72"/>
      <c r="H11" s="72"/>
      <c r="I11" s="72"/>
      <c r="J11" s="72"/>
      <c r="K11" s="60"/>
    </row>
    <row r="12" spans="1:11" ht="37.5" customHeight="1" x14ac:dyDescent="0.25">
      <c r="A12" s="175" t="s">
        <v>103</v>
      </c>
      <c r="B12" s="176"/>
      <c r="C12" s="176"/>
      <c r="D12" s="176"/>
      <c r="E12" s="176"/>
      <c r="F12" s="176"/>
      <c r="G12" s="176"/>
      <c r="H12" s="177"/>
      <c r="I12" s="74" t="s">
        <v>10</v>
      </c>
      <c r="J12" s="75"/>
      <c r="K12" s="75"/>
    </row>
    <row r="13" spans="1:11" ht="43.5" customHeight="1" x14ac:dyDescent="0.25">
      <c r="A13" s="76">
        <v>1</v>
      </c>
      <c r="B13" s="167" t="s">
        <v>15</v>
      </c>
      <c r="C13" s="168"/>
      <c r="D13" s="168"/>
      <c r="E13" s="168"/>
      <c r="F13" s="168"/>
      <c r="G13" s="168"/>
      <c r="H13" s="169"/>
      <c r="I13" s="81" t="s">
        <v>11</v>
      </c>
      <c r="J13" s="78"/>
      <c r="K13" s="78"/>
    </row>
    <row r="14" spans="1:11" ht="53.25" customHeight="1" x14ac:dyDescent="0.25">
      <c r="A14" s="76">
        <f>A13+1</f>
        <v>2</v>
      </c>
      <c r="B14" s="167" t="s">
        <v>16</v>
      </c>
      <c r="C14" s="168"/>
      <c r="D14" s="168"/>
      <c r="E14" s="168"/>
      <c r="F14" s="168"/>
      <c r="G14" s="168"/>
      <c r="H14" s="169"/>
      <c r="I14" s="81" t="s">
        <v>11</v>
      </c>
      <c r="J14" s="78"/>
      <c r="K14" s="78"/>
    </row>
    <row r="15" spans="1:11" ht="97.5" customHeight="1" x14ac:dyDescent="0.25">
      <c r="A15" s="76">
        <f t="shared" ref="A15:A19" si="0">A14+1</f>
        <v>3</v>
      </c>
      <c r="B15" s="167" t="s">
        <v>100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40.5" customHeight="1" x14ac:dyDescent="0.25">
      <c r="A16" s="76">
        <f t="shared" si="0"/>
        <v>4</v>
      </c>
      <c r="B16" s="167" t="s">
        <v>102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28.5" customHeight="1" x14ac:dyDescent="0.25">
      <c r="A17" s="81">
        <v>5</v>
      </c>
      <c r="B17" s="167" t="s">
        <v>101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102.75" customHeight="1" x14ac:dyDescent="0.25">
      <c r="A18" s="76">
        <f t="shared" si="0"/>
        <v>6</v>
      </c>
      <c r="B18" s="167" t="s">
        <v>104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68.25" customHeight="1" x14ac:dyDescent="0.25">
      <c r="A19" s="76">
        <f t="shared" si="0"/>
        <v>7</v>
      </c>
      <c r="B19" s="172" t="s">
        <v>105</v>
      </c>
      <c r="C19" s="173"/>
      <c r="D19" s="173"/>
      <c r="E19" s="173"/>
      <c r="F19" s="173"/>
      <c r="G19" s="173"/>
      <c r="H19" s="173"/>
      <c r="I19" s="81" t="s">
        <v>11</v>
      </c>
      <c r="J19" s="78"/>
      <c r="K19" s="78"/>
    </row>
    <row r="20" spans="1:11" ht="71.25" customHeight="1" x14ac:dyDescent="0.25">
      <c r="A20" s="76">
        <v>8</v>
      </c>
      <c r="B20" s="172" t="s">
        <v>106</v>
      </c>
      <c r="C20" s="173"/>
      <c r="D20" s="173"/>
      <c r="E20" s="173"/>
      <c r="F20" s="173"/>
      <c r="G20" s="173"/>
      <c r="H20" s="173"/>
      <c r="I20" s="81" t="s">
        <v>11</v>
      </c>
      <c r="J20" s="78"/>
      <c r="K20" s="78"/>
    </row>
    <row r="22" spans="1:11" x14ac:dyDescent="0.2">
      <c r="B22" s="165" t="s">
        <v>75</v>
      </c>
      <c r="C22" s="166"/>
      <c r="D22" s="166"/>
      <c r="E22" s="166"/>
      <c r="F22" s="166"/>
      <c r="G22" s="166"/>
      <c r="H22" s="166"/>
      <c r="I22" s="166"/>
    </row>
  </sheetData>
  <mergeCells count="16">
    <mergeCell ref="A10:K10"/>
    <mergeCell ref="J1:K1"/>
    <mergeCell ref="J3:K3"/>
    <mergeCell ref="A5:B5"/>
    <mergeCell ref="I5:J5"/>
    <mergeCell ref="A7:F7"/>
    <mergeCell ref="A12:H12"/>
    <mergeCell ref="B13:H13"/>
    <mergeCell ref="B14:H14"/>
    <mergeCell ref="B15:H15"/>
    <mergeCell ref="B16:H16"/>
    <mergeCell ref="B17:H17"/>
    <mergeCell ref="B22:I22"/>
    <mergeCell ref="B18:H18"/>
    <mergeCell ref="B19:H19"/>
    <mergeCell ref="B20:H20"/>
  </mergeCells>
  <conditionalFormatting sqref="K9">
    <cfRule type="cellIs" dxfId="1" priority="2" operator="equal">
      <formula>0</formula>
    </cfRule>
  </conditionalFormatting>
  <conditionalFormatting sqref="K5">
    <cfRule type="cellIs" dxfId="0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7"/>
  <sheetViews>
    <sheetView zoomScaleNormal="100" workbookViewId="0">
      <selection activeCell="B10" sqref="B10"/>
    </sheetView>
  </sheetViews>
  <sheetFormatPr defaultRowHeight="12.75" x14ac:dyDescent="0.25"/>
  <cols>
    <col min="1" max="1" width="3.7109375" style="1" bestFit="1" customWidth="1"/>
    <col min="2" max="2" width="25.140625" style="2" customWidth="1"/>
    <col min="3" max="3" width="12.28515625" style="1" customWidth="1"/>
    <col min="4" max="4" width="9.7109375" style="1" bestFit="1" customWidth="1"/>
    <col min="5" max="5" width="11.7109375" style="1" bestFit="1" customWidth="1"/>
    <col min="6" max="6" width="9" style="1" bestFit="1" customWidth="1"/>
    <col min="7" max="7" width="8.140625" style="1" bestFit="1" customWidth="1"/>
    <col min="8" max="8" width="13.85546875" style="1" bestFit="1" customWidth="1"/>
    <col min="9" max="10" width="22.7109375" style="1" customWidth="1"/>
    <col min="11" max="11" width="22.7109375" style="4" customWidth="1"/>
    <col min="12" max="16384" width="9.140625" style="5"/>
  </cols>
  <sheetData>
    <row r="1" spans="1:11" s="3" customFormat="1" ht="15" customHeight="1" x14ac:dyDescent="0.2">
      <c r="A1" s="48"/>
      <c r="B1" s="49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49"/>
      <c r="C2" s="48"/>
      <c r="D2" s="48"/>
      <c r="E2" s="48"/>
      <c r="F2" s="48"/>
      <c r="G2" s="50"/>
      <c r="H2" s="48"/>
      <c r="I2" s="48"/>
      <c r="J2" s="51"/>
      <c r="K2" s="52"/>
    </row>
    <row r="3" spans="1:11" s="3" customFormat="1" ht="15" customHeight="1" x14ac:dyDescent="0.2">
      <c r="A3" s="48"/>
      <c r="B3" s="49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49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1</v>
      </c>
      <c r="D5" s="54"/>
      <c r="E5" s="54"/>
      <c r="F5" s="54"/>
      <c r="G5" s="50"/>
      <c r="H5" s="48"/>
      <c r="I5" s="171" t="s">
        <v>72</v>
      </c>
      <c r="J5" s="171"/>
      <c r="K5" s="55">
        <f>SUM(K9:K14)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51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65" t="s">
        <v>307</v>
      </c>
      <c r="J8" s="65" t="s">
        <v>308</v>
      </c>
      <c r="K8" s="66" t="s">
        <v>311</v>
      </c>
    </row>
    <row r="9" spans="1:11" x14ac:dyDescent="0.25">
      <c r="A9" s="67">
        <v>1</v>
      </c>
      <c r="B9" s="121" t="s">
        <v>78</v>
      </c>
      <c r="C9" s="122" t="s">
        <v>79</v>
      </c>
      <c r="D9" s="123" t="s">
        <v>7</v>
      </c>
      <c r="E9" s="124" t="s">
        <v>80</v>
      </c>
      <c r="F9" s="124" t="s">
        <v>81</v>
      </c>
      <c r="G9" s="125" t="s">
        <v>7</v>
      </c>
      <c r="H9" s="120" t="s">
        <v>82</v>
      </c>
      <c r="I9" s="68"/>
      <c r="J9" s="69"/>
      <c r="K9" s="70">
        <f>I9+J9</f>
        <v>0</v>
      </c>
    </row>
    <row r="10" spans="1:11" x14ac:dyDescent="0.25">
      <c r="A10" s="67">
        <v>2</v>
      </c>
      <c r="B10" s="123" t="s">
        <v>83</v>
      </c>
      <c r="C10" s="126" t="s">
        <v>84</v>
      </c>
      <c r="D10" s="123" t="s">
        <v>85</v>
      </c>
      <c r="E10" s="127" t="s">
        <v>86</v>
      </c>
      <c r="F10" s="127" t="s">
        <v>87</v>
      </c>
      <c r="G10" s="125">
        <v>2020</v>
      </c>
      <c r="H10" s="120" t="s">
        <v>82</v>
      </c>
      <c r="I10" s="68"/>
      <c r="J10" s="69"/>
      <c r="K10" s="70">
        <f t="shared" ref="K10:K14" si="0">I10+J10</f>
        <v>0</v>
      </c>
    </row>
    <row r="11" spans="1:11" x14ac:dyDescent="0.25">
      <c r="A11" s="67">
        <f t="shared" ref="A11:A14" si="1">A10+1</f>
        <v>3</v>
      </c>
      <c r="B11" s="123" t="s">
        <v>88</v>
      </c>
      <c r="C11" s="126" t="s">
        <v>89</v>
      </c>
      <c r="D11" s="123" t="s">
        <v>90</v>
      </c>
      <c r="E11" s="127" t="s">
        <v>91</v>
      </c>
      <c r="F11" s="127" t="s">
        <v>92</v>
      </c>
      <c r="G11" s="125">
        <v>2022</v>
      </c>
      <c r="H11" s="120" t="s">
        <v>82</v>
      </c>
      <c r="I11" s="68"/>
      <c r="J11" s="69"/>
      <c r="K11" s="70">
        <f t="shared" si="0"/>
        <v>0</v>
      </c>
    </row>
    <row r="12" spans="1:11" x14ac:dyDescent="0.25">
      <c r="A12" s="67">
        <f t="shared" si="1"/>
        <v>4</v>
      </c>
      <c r="B12" s="123" t="s">
        <v>88</v>
      </c>
      <c r="C12" s="126" t="s">
        <v>89</v>
      </c>
      <c r="D12" s="123" t="s">
        <v>90</v>
      </c>
      <c r="E12" s="127" t="s">
        <v>93</v>
      </c>
      <c r="F12" s="127" t="s">
        <v>94</v>
      </c>
      <c r="G12" s="125">
        <v>2022</v>
      </c>
      <c r="H12" s="120" t="s">
        <v>82</v>
      </c>
      <c r="I12" s="68"/>
      <c r="J12" s="69"/>
      <c r="K12" s="70">
        <f t="shared" si="0"/>
        <v>0</v>
      </c>
    </row>
    <row r="13" spans="1:11" x14ac:dyDescent="0.25">
      <c r="A13" s="67">
        <f t="shared" si="1"/>
        <v>5</v>
      </c>
      <c r="B13" s="123" t="s">
        <v>88</v>
      </c>
      <c r="C13" s="126" t="s">
        <v>95</v>
      </c>
      <c r="D13" s="123" t="s">
        <v>90</v>
      </c>
      <c r="E13" s="127" t="s">
        <v>96</v>
      </c>
      <c r="F13" s="127" t="s">
        <v>97</v>
      </c>
      <c r="G13" s="125">
        <v>2022</v>
      </c>
      <c r="H13" s="120" t="s">
        <v>82</v>
      </c>
      <c r="I13" s="68"/>
      <c r="J13" s="69"/>
      <c r="K13" s="70">
        <f t="shared" si="0"/>
        <v>0</v>
      </c>
    </row>
    <row r="14" spans="1:11" x14ac:dyDescent="0.25">
      <c r="A14" s="67">
        <f t="shared" si="1"/>
        <v>6</v>
      </c>
      <c r="B14" s="123" t="s">
        <v>88</v>
      </c>
      <c r="C14" s="122" t="s">
        <v>95</v>
      </c>
      <c r="D14" s="123" t="s">
        <v>90</v>
      </c>
      <c r="E14" s="127" t="s">
        <v>98</v>
      </c>
      <c r="F14" s="127" t="s">
        <v>99</v>
      </c>
      <c r="G14" s="125">
        <v>2022</v>
      </c>
      <c r="H14" s="120" t="s">
        <v>82</v>
      </c>
      <c r="I14" s="68"/>
      <c r="J14" s="69"/>
      <c r="K14" s="70">
        <f t="shared" si="0"/>
        <v>0</v>
      </c>
    </row>
    <row r="15" spans="1:11" x14ac:dyDescent="0.25">
      <c r="A15" s="178" t="s">
        <v>33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</row>
    <row r="16" spans="1:11" x14ac:dyDescent="0.25">
      <c r="A16" s="72"/>
      <c r="B16" s="73"/>
      <c r="C16" s="72"/>
      <c r="D16" s="72"/>
      <c r="E16" s="72"/>
      <c r="F16" s="72"/>
      <c r="G16" s="72"/>
      <c r="H16" s="72"/>
      <c r="I16" s="72"/>
      <c r="J16" s="72"/>
      <c r="K16" s="60"/>
    </row>
    <row r="17" spans="1:11" ht="37.5" customHeight="1" x14ac:dyDescent="0.25">
      <c r="A17" s="175" t="s">
        <v>103</v>
      </c>
      <c r="B17" s="176"/>
      <c r="C17" s="176"/>
      <c r="D17" s="176"/>
      <c r="E17" s="176"/>
      <c r="F17" s="176"/>
      <c r="G17" s="176"/>
      <c r="H17" s="177"/>
      <c r="I17" s="74" t="s">
        <v>10</v>
      </c>
      <c r="J17" s="75"/>
      <c r="K17" s="75"/>
    </row>
    <row r="18" spans="1:11" ht="43.5" customHeight="1" x14ac:dyDescent="0.25">
      <c r="A18" s="76">
        <v>1</v>
      </c>
      <c r="B18" s="167" t="s">
        <v>15</v>
      </c>
      <c r="C18" s="168"/>
      <c r="D18" s="168"/>
      <c r="E18" s="168"/>
      <c r="F18" s="168"/>
      <c r="G18" s="168"/>
      <c r="H18" s="169"/>
      <c r="I18" s="77" t="s">
        <v>11</v>
      </c>
      <c r="J18" s="78"/>
      <c r="K18" s="78"/>
    </row>
    <row r="19" spans="1:11" ht="53.25" customHeight="1" x14ac:dyDescent="0.25">
      <c r="A19" s="76">
        <f>A18+1</f>
        <v>2</v>
      </c>
      <c r="B19" s="167" t="s">
        <v>16</v>
      </c>
      <c r="C19" s="168"/>
      <c r="D19" s="168"/>
      <c r="E19" s="168"/>
      <c r="F19" s="168"/>
      <c r="G19" s="168"/>
      <c r="H19" s="169"/>
      <c r="I19" s="77" t="s">
        <v>11</v>
      </c>
      <c r="J19" s="78"/>
      <c r="K19" s="78"/>
    </row>
    <row r="20" spans="1:11" ht="97.5" customHeight="1" x14ac:dyDescent="0.25">
      <c r="A20" s="76">
        <f t="shared" ref="A20:A24" si="2">A19+1</f>
        <v>3</v>
      </c>
      <c r="B20" s="167" t="s">
        <v>100</v>
      </c>
      <c r="C20" s="168"/>
      <c r="D20" s="168"/>
      <c r="E20" s="168"/>
      <c r="F20" s="168"/>
      <c r="G20" s="168"/>
      <c r="H20" s="169"/>
      <c r="I20" s="77" t="s">
        <v>11</v>
      </c>
      <c r="J20" s="78"/>
      <c r="K20" s="78"/>
    </row>
    <row r="21" spans="1:11" ht="40.5" customHeight="1" x14ac:dyDescent="0.25">
      <c r="A21" s="76">
        <f t="shared" si="2"/>
        <v>4</v>
      </c>
      <c r="B21" s="167" t="s">
        <v>102</v>
      </c>
      <c r="C21" s="168"/>
      <c r="D21" s="168"/>
      <c r="E21" s="168"/>
      <c r="F21" s="168"/>
      <c r="G21" s="168"/>
      <c r="H21" s="169"/>
      <c r="I21" s="77" t="s">
        <v>11</v>
      </c>
      <c r="J21" s="78"/>
      <c r="K21" s="78"/>
    </row>
    <row r="22" spans="1:11" ht="28.5" customHeight="1" x14ac:dyDescent="0.25">
      <c r="A22" s="77">
        <v>5</v>
      </c>
      <c r="B22" s="167" t="s">
        <v>101</v>
      </c>
      <c r="C22" s="168"/>
      <c r="D22" s="168"/>
      <c r="E22" s="168"/>
      <c r="F22" s="168"/>
      <c r="G22" s="168"/>
      <c r="H22" s="169"/>
      <c r="I22" s="77" t="s">
        <v>11</v>
      </c>
      <c r="J22" s="78"/>
      <c r="K22" s="78"/>
    </row>
    <row r="23" spans="1:11" ht="102.75" customHeight="1" x14ac:dyDescent="0.25">
      <c r="A23" s="76">
        <f t="shared" si="2"/>
        <v>6</v>
      </c>
      <c r="B23" s="167" t="s">
        <v>104</v>
      </c>
      <c r="C23" s="168"/>
      <c r="D23" s="168"/>
      <c r="E23" s="168"/>
      <c r="F23" s="168"/>
      <c r="G23" s="168"/>
      <c r="H23" s="169"/>
      <c r="I23" s="77" t="s">
        <v>11</v>
      </c>
      <c r="J23" s="78"/>
      <c r="K23" s="78"/>
    </row>
    <row r="24" spans="1:11" ht="68.25" customHeight="1" x14ac:dyDescent="0.25">
      <c r="A24" s="76">
        <f t="shared" si="2"/>
        <v>7</v>
      </c>
      <c r="B24" s="172" t="s">
        <v>105</v>
      </c>
      <c r="C24" s="173"/>
      <c r="D24" s="173"/>
      <c r="E24" s="173"/>
      <c r="F24" s="173"/>
      <c r="G24" s="173"/>
      <c r="H24" s="173"/>
      <c r="I24" s="77" t="s">
        <v>11</v>
      </c>
      <c r="J24" s="78"/>
      <c r="K24" s="78"/>
    </row>
    <row r="25" spans="1:11" ht="71.25" customHeight="1" x14ac:dyDescent="0.25">
      <c r="A25" s="76">
        <v>8</v>
      </c>
      <c r="B25" s="172" t="s">
        <v>106</v>
      </c>
      <c r="C25" s="173"/>
      <c r="D25" s="173"/>
      <c r="E25" s="173"/>
      <c r="F25" s="173"/>
      <c r="G25" s="173"/>
      <c r="H25" s="173"/>
      <c r="I25" s="77" t="s">
        <v>11</v>
      </c>
      <c r="J25" s="78"/>
      <c r="K25" s="78"/>
    </row>
    <row r="27" spans="1:11" x14ac:dyDescent="0.2">
      <c r="B27" s="165" t="s">
        <v>75</v>
      </c>
      <c r="C27" s="166"/>
      <c r="D27" s="166"/>
      <c r="E27" s="166"/>
      <c r="F27" s="166"/>
      <c r="G27" s="166"/>
      <c r="H27" s="166"/>
      <c r="I27" s="166"/>
    </row>
  </sheetData>
  <mergeCells count="16">
    <mergeCell ref="J1:K1"/>
    <mergeCell ref="J3:K3"/>
    <mergeCell ref="B27:I27"/>
    <mergeCell ref="B22:H22"/>
    <mergeCell ref="A5:B5"/>
    <mergeCell ref="I5:J5"/>
    <mergeCell ref="B25:H25"/>
    <mergeCell ref="A7:F7"/>
    <mergeCell ref="A17:H17"/>
    <mergeCell ref="B18:H18"/>
    <mergeCell ref="B20:H20"/>
    <mergeCell ref="B21:H21"/>
    <mergeCell ref="B23:H23"/>
    <mergeCell ref="A15:K15"/>
    <mergeCell ref="B24:H24"/>
    <mergeCell ref="B19:H19"/>
  </mergeCells>
  <conditionalFormatting sqref="K9:K14">
    <cfRule type="cellIs" dxfId="35" priority="2" operator="equal">
      <formula>0</formula>
    </cfRule>
  </conditionalFormatting>
  <conditionalFormatting sqref="K5">
    <cfRule type="cellIs" dxfId="34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4"/>
  <sheetViews>
    <sheetView zoomScaleNormal="100" workbookViewId="0">
      <selection activeCell="A9" sqref="A9:B11"/>
    </sheetView>
  </sheetViews>
  <sheetFormatPr defaultRowHeight="12.75" x14ac:dyDescent="0.25"/>
  <cols>
    <col min="1" max="1" width="3.7109375" style="1" bestFit="1" customWidth="1"/>
    <col min="2" max="2" width="20.85546875" style="2" customWidth="1"/>
    <col min="3" max="3" width="12.28515625" style="1" customWidth="1"/>
    <col min="4" max="4" width="12.5703125" style="1" customWidth="1"/>
    <col min="5" max="5" width="9.7109375" style="1" customWidth="1"/>
    <col min="6" max="6" width="13.28515625" style="1" customWidth="1"/>
    <col min="7" max="7" width="9.5703125" style="1" customWidth="1"/>
    <col min="8" max="8" width="13.85546875" style="1" bestFit="1" customWidth="1"/>
    <col min="9" max="10" width="22.7109375" style="1" customWidth="1"/>
    <col min="11" max="11" width="22.7109375" style="4" customWidth="1"/>
    <col min="12" max="16384" width="9.140625" style="5"/>
  </cols>
  <sheetData>
    <row r="1" spans="1:11" s="3" customFormat="1" ht="15" customHeight="1" x14ac:dyDescent="0.2">
      <c r="A1" s="48"/>
      <c r="B1" s="71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71"/>
      <c r="C2" s="48"/>
      <c r="D2" s="48"/>
      <c r="E2" s="48"/>
      <c r="F2" s="48"/>
      <c r="G2" s="50"/>
      <c r="H2" s="48"/>
      <c r="I2" s="48"/>
      <c r="J2" s="51"/>
      <c r="K2" s="52"/>
    </row>
    <row r="3" spans="1:11" s="3" customFormat="1" ht="15" customHeight="1" x14ac:dyDescent="0.2">
      <c r="A3" s="48"/>
      <c r="B3" s="71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71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2</v>
      </c>
      <c r="D5" s="54"/>
      <c r="E5" s="54"/>
      <c r="F5" s="54"/>
      <c r="G5" s="50"/>
      <c r="H5" s="48"/>
      <c r="I5" s="171" t="s">
        <v>72</v>
      </c>
      <c r="J5" s="171"/>
      <c r="K5" s="55">
        <f>SUM(K9:K11)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51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65" t="s">
        <v>307</v>
      </c>
      <c r="J8" s="65" t="s">
        <v>308</v>
      </c>
      <c r="K8" s="66" t="s">
        <v>311</v>
      </c>
    </row>
    <row r="9" spans="1:11" ht="38.25" customHeight="1" x14ac:dyDescent="0.25">
      <c r="A9" s="67">
        <v>1</v>
      </c>
      <c r="B9" s="114" t="s">
        <v>107</v>
      </c>
      <c r="C9" s="115" t="s">
        <v>108</v>
      </c>
      <c r="D9" s="114" t="s">
        <v>109</v>
      </c>
      <c r="E9" s="116" t="s">
        <v>110</v>
      </c>
      <c r="F9" s="114" t="s">
        <v>111</v>
      </c>
      <c r="G9" s="117">
        <v>2012</v>
      </c>
      <c r="H9" s="113" t="s">
        <v>82</v>
      </c>
      <c r="I9" s="68"/>
      <c r="J9" s="69"/>
      <c r="K9" s="70">
        <f>I9+J9</f>
        <v>0</v>
      </c>
    </row>
    <row r="10" spans="1:11" ht="38.25" customHeight="1" x14ac:dyDescent="0.25">
      <c r="A10" s="67">
        <v>2</v>
      </c>
      <c r="B10" s="114" t="s">
        <v>112</v>
      </c>
      <c r="C10" s="115" t="s">
        <v>113</v>
      </c>
      <c r="D10" s="114" t="s">
        <v>109</v>
      </c>
      <c r="E10" s="116" t="s">
        <v>114</v>
      </c>
      <c r="F10" s="114" t="s">
        <v>115</v>
      </c>
      <c r="G10" s="117">
        <v>2022</v>
      </c>
      <c r="H10" s="113" t="s">
        <v>82</v>
      </c>
      <c r="I10" s="68"/>
      <c r="J10" s="69"/>
      <c r="K10" s="70">
        <f t="shared" ref="K10:K11" si="0">I10+J10</f>
        <v>0</v>
      </c>
    </row>
    <row r="11" spans="1:11" ht="25.5" x14ac:dyDescent="0.25">
      <c r="A11" s="67">
        <f t="shared" ref="A11" si="1">A10+1</f>
        <v>3</v>
      </c>
      <c r="B11" s="118" t="s">
        <v>116</v>
      </c>
      <c r="C11" s="115" t="s">
        <v>117</v>
      </c>
      <c r="D11" s="118" t="s">
        <v>118</v>
      </c>
      <c r="E11" s="119" t="s">
        <v>119</v>
      </c>
      <c r="F11" s="118">
        <v>40083</v>
      </c>
      <c r="G11" s="117">
        <v>1998</v>
      </c>
      <c r="H11" s="113" t="s">
        <v>82</v>
      </c>
      <c r="I11" s="68"/>
      <c r="J11" s="69"/>
      <c r="K11" s="70">
        <f t="shared" si="0"/>
        <v>0</v>
      </c>
    </row>
    <row r="12" spans="1:11" x14ac:dyDescent="0.25">
      <c r="A12" s="178" t="s">
        <v>33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1:11" x14ac:dyDescent="0.25">
      <c r="A13" s="72"/>
      <c r="B13" s="73"/>
      <c r="C13" s="72"/>
      <c r="D13" s="72"/>
      <c r="E13" s="72"/>
      <c r="F13" s="72"/>
      <c r="G13" s="72"/>
      <c r="H13" s="72"/>
      <c r="I13" s="72"/>
      <c r="J13" s="72"/>
      <c r="K13" s="60"/>
    </row>
    <row r="14" spans="1:11" ht="37.5" customHeight="1" x14ac:dyDescent="0.25">
      <c r="A14" s="175" t="s">
        <v>103</v>
      </c>
      <c r="B14" s="176"/>
      <c r="C14" s="176"/>
      <c r="D14" s="176"/>
      <c r="E14" s="176"/>
      <c r="F14" s="176"/>
      <c r="G14" s="176"/>
      <c r="H14" s="177"/>
      <c r="I14" s="74" t="s">
        <v>10</v>
      </c>
      <c r="J14" s="75"/>
      <c r="K14" s="75"/>
    </row>
    <row r="15" spans="1:11" ht="43.5" customHeight="1" x14ac:dyDescent="0.25">
      <c r="A15" s="76">
        <v>1</v>
      </c>
      <c r="B15" s="167" t="s">
        <v>15</v>
      </c>
      <c r="C15" s="168"/>
      <c r="D15" s="168"/>
      <c r="E15" s="168"/>
      <c r="F15" s="168"/>
      <c r="G15" s="168"/>
      <c r="H15" s="169"/>
      <c r="I15" s="79" t="s">
        <v>11</v>
      </c>
      <c r="J15" s="78"/>
      <c r="K15" s="78"/>
    </row>
    <row r="16" spans="1:11" ht="53.25" customHeight="1" x14ac:dyDescent="0.25">
      <c r="A16" s="76">
        <f>A15+1</f>
        <v>2</v>
      </c>
      <c r="B16" s="167" t="s">
        <v>16</v>
      </c>
      <c r="C16" s="168"/>
      <c r="D16" s="168"/>
      <c r="E16" s="168"/>
      <c r="F16" s="168"/>
      <c r="G16" s="168"/>
      <c r="H16" s="169"/>
      <c r="I16" s="79" t="s">
        <v>11</v>
      </c>
      <c r="J16" s="78"/>
      <c r="K16" s="78"/>
    </row>
    <row r="17" spans="1:11" ht="97.5" customHeight="1" x14ac:dyDescent="0.25">
      <c r="A17" s="76">
        <f t="shared" ref="A17:A21" si="2">A16+1</f>
        <v>3</v>
      </c>
      <c r="B17" s="167" t="s">
        <v>100</v>
      </c>
      <c r="C17" s="168"/>
      <c r="D17" s="168"/>
      <c r="E17" s="168"/>
      <c r="F17" s="168"/>
      <c r="G17" s="168"/>
      <c r="H17" s="169"/>
      <c r="I17" s="79" t="s">
        <v>11</v>
      </c>
      <c r="J17" s="78"/>
      <c r="K17" s="78"/>
    </row>
    <row r="18" spans="1:11" ht="40.5" customHeight="1" x14ac:dyDescent="0.25">
      <c r="A18" s="76">
        <f t="shared" si="2"/>
        <v>4</v>
      </c>
      <c r="B18" s="167" t="s">
        <v>102</v>
      </c>
      <c r="C18" s="168"/>
      <c r="D18" s="168"/>
      <c r="E18" s="168"/>
      <c r="F18" s="168"/>
      <c r="G18" s="168"/>
      <c r="H18" s="169"/>
      <c r="I18" s="79" t="s">
        <v>11</v>
      </c>
      <c r="J18" s="78"/>
      <c r="K18" s="78"/>
    </row>
    <row r="19" spans="1:11" ht="28.5" customHeight="1" x14ac:dyDescent="0.25">
      <c r="A19" s="79">
        <v>5</v>
      </c>
      <c r="B19" s="167" t="s">
        <v>101</v>
      </c>
      <c r="C19" s="168"/>
      <c r="D19" s="168"/>
      <c r="E19" s="168"/>
      <c r="F19" s="168"/>
      <c r="G19" s="168"/>
      <c r="H19" s="169"/>
      <c r="I19" s="79" t="s">
        <v>11</v>
      </c>
      <c r="J19" s="78"/>
      <c r="K19" s="78"/>
    </row>
    <row r="20" spans="1:11" ht="102.75" customHeight="1" x14ac:dyDescent="0.25">
      <c r="A20" s="76">
        <f t="shared" si="2"/>
        <v>6</v>
      </c>
      <c r="B20" s="167" t="s">
        <v>104</v>
      </c>
      <c r="C20" s="168"/>
      <c r="D20" s="168"/>
      <c r="E20" s="168"/>
      <c r="F20" s="168"/>
      <c r="G20" s="168"/>
      <c r="H20" s="169"/>
      <c r="I20" s="79" t="s">
        <v>11</v>
      </c>
      <c r="J20" s="78"/>
      <c r="K20" s="78"/>
    </row>
    <row r="21" spans="1:11" ht="68.25" customHeight="1" x14ac:dyDescent="0.25">
      <c r="A21" s="76">
        <f t="shared" si="2"/>
        <v>7</v>
      </c>
      <c r="B21" s="172" t="s">
        <v>105</v>
      </c>
      <c r="C21" s="173"/>
      <c r="D21" s="173"/>
      <c r="E21" s="173"/>
      <c r="F21" s="173"/>
      <c r="G21" s="173"/>
      <c r="H21" s="173"/>
      <c r="I21" s="79" t="s">
        <v>11</v>
      </c>
      <c r="J21" s="78"/>
      <c r="K21" s="78"/>
    </row>
    <row r="22" spans="1:11" ht="71.25" customHeight="1" x14ac:dyDescent="0.25">
      <c r="A22" s="76">
        <v>8</v>
      </c>
      <c r="B22" s="172" t="s">
        <v>106</v>
      </c>
      <c r="C22" s="173"/>
      <c r="D22" s="173"/>
      <c r="E22" s="173"/>
      <c r="F22" s="173"/>
      <c r="G22" s="173"/>
      <c r="H22" s="173"/>
      <c r="I22" s="79" t="s">
        <v>11</v>
      </c>
      <c r="J22" s="78"/>
      <c r="K22" s="78"/>
    </row>
    <row r="24" spans="1:11" x14ac:dyDescent="0.2">
      <c r="B24" s="165" t="s">
        <v>75</v>
      </c>
      <c r="C24" s="166"/>
      <c r="D24" s="166"/>
      <c r="E24" s="166"/>
      <c r="F24" s="166"/>
      <c r="G24" s="166"/>
      <c r="H24" s="166"/>
      <c r="I24" s="166"/>
    </row>
  </sheetData>
  <mergeCells count="16">
    <mergeCell ref="B24:I24"/>
    <mergeCell ref="B20:H20"/>
    <mergeCell ref="B21:H21"/>
    <mergeCell ref="B22:H22"/>
    <mergeCell ref="A14:H14"/>
    <mergeCell ref="B15:H15"/>
    <mergeCell ref="B16:H16"/>
    <mergeCell ref="B17:H17"/>
    <mergeCell ref="B18:H18"/>
    <mergeCell ref="B19:H19"/>
    <mergeCell ref="A12:K12"/>
    <mergeCell ref="J1:K1"/>
    <mergeCell ref="J3:K3"/>
    <mergeCell ref="A5:B5"/>
    <mergeCell ref="I5:J5"/>
    <mergeCell ref="A7:F7"/>
  </mergeCells>
  <conditionalFormatting sqref="K9:K11">
    <cfRule type="cellIs" dxfId="33" priority="2" operator="equal">
      <formula>0</formula>
    </cfRule>
  </conditionalFormatting>
  <conditionalFormatting sqref="K5">
    <cfRule type="cellIs" dxfId="32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4"/>
  <sheetViews>
    <sheetView zoomScaleNormal="100" workbookViewId="0">
      <selection activeCell="A9" sqref="A9:B11"/>
    </sheetView>
  </sheetViews>
  <sheetFormatPr defaultRowHeight="12.75" x14ac:dyDescent="0.25"/>
  <cols>
    <col min="1" max="1" width="3.7109375" style="1" bestFit="1" customWidth="1"/>
    <col min="2" max="2" width="20.85546875" style="2" customWidth="1"/>
    <col min="3" max="3" width="12.28515625" style="1" customWidth="1"/>
    <col min="4" max="4" width="12.5703125" style="1" customWidth="1"/>
    <col min="5" max="5" width="9.7109375" style="1" customWidth="1"/>
    <col min="6" max="6" width="10.85546875" style="1" customWidth="1"/>
    <col min="7" max="7" width="9.5703125" style="1" customWidth="1"/>
    <col min="8" max="8" width="13.85546875" style="1" bestFit="1" customWidth="1"/>
    <col min="9" max="10" width="22.7109375" style="1" customWidth="1"/>
    <col min="11" max="11" width="22.710937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3</v>
      </c>
      <c r="D5" s="54"/>
      <c r="E5" s="54"/>
      <c r="F5" s="54"/>
      <c r="G5" s="50"/>
      <c r="H5" s="48"/>
      <c r="I5" s="171" t="s">
        <v>72</v>
      </c>
      <c r="J5" s="171"/>
      <c r="K5" s="55">
        <f>SUM(K9:K11)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51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311</v>
      </c>
    </row>
    <row r="9" spans="1:11" ht="18.75" customHeight="1" x14ac:dyDescent="0.25">
      <c r="A9" s="67">
        <v>1</v>
      </c>
      <c r="B9" s="114" t="s">
        <v>120</v>
      </c>
      <c r="C9" s="115" t="s">
        <v>121</v>
      </c>
      <c r="D9" s="114" t="s">
        <v>122</v>
      </c>
      <c r="E9" s="116" t="s">
        <v>123</v>
      </c>
      <c r="F9" s="114">
        <v>2874</v>
      </c>
      <c r="G9" s="117">
        <v>2021</v>
      </c>
      <c r="H9" s="113" t="s">
        <v>82</v>
      </c>
      <c r="I9" s="68"/>
      <c r="J9" s="69"/>
      <c r="K9" s="70">
        <f>I9+J9</f>
        <v>0</v>
      </c>
    </row>
    <row r="10" spans="1:11" ht="18.75" customHeight="1" x14ac:dyDescent="0.25">
      <c r="A10" s="67">
        <v>2</v>
      </c>
      <c r="B10" s="114" t="s">
        <v>120</v>
      </c>
      <c r="C10" s="115" t="s">
        <v>121</v>
      </c>
      <c r="D10" s="114" t="s">
        <v>122</v>
      </c>
      <c r="E10" s="116" t="s">
        <v>124</v>
      </c>
      <c r="F10" s="114">
        <v>2848</v>
      </c>
      <c r="G10" s="117">
        <v>2021</v>
      </c>
      <c r="H10" s="113" t="s">
        <v>82</v>
      </c>
      <c r="I10" s="68"/>
      <c r="J10" s="69"/>
      <c r="K10" s="70">
        <f t="shared" ref="K10:K11" si="0">I10+J10</f>
        <v>0</v>
      </c>
    </row>
    <row r="11" spans="1:11" ht="15.75" customHeight="1" x14ac:dyDescent="0.25">
      <c r="A11" s="67">
        <f t="shared" ref="A11" si="1">A10+1</f>
        <v>3</v>
      </c>
      <c r="B11" s="118" t="s">
        <v>120</v>
      </c>
      <c r="C11" s="115" t="s">
        <v>121</v>
      </c>
      <c r="D11" s="118" t="s">
        <v>122</v>
      </c>
      <c r="E11" s="119" t="s">
        <v>125</v>
      </c>
      <c r="F11" s="118">
        <v>2830</v>
      </c>
      <c r="G11" s="117">
        <v>2021</v>
      </c>
      <c r="H11" s="113" t="s">
        <v>82</v>
      </c>
      <c r="I11" s="68"/>
      <c r="J11" s="69"/>
      <c r="K11" s="70">
        <f t="shared" si="0"/>
        <v>0</v>
      </c>
    </row>
    <row r="12" spans="1:11" x14ac:dyDescent="0.25">
      <c r="A12" s="178" t="s">
        <v>33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1:11" x14ac:dyDescent="0.25">
      <c r="A13" s="72"/>
      <c r="B13" s="73"/>
      <c r="C13" s="72"/>
      <c r="D13" s="72"/>
      <c r="E13" s="72"/>
      <c r="F13" s="72"/>
      <c r="G13" s="72"/>
      <c r="H13" s="72"/>
      <c r="I13" s="72"/>
      <c r="J13" s="72"/>
      <c r="K13" s="60"/>
    </row>
    <row r="14" spans="1:11" ht="37.5" customHeight="1" x14ac:dyDescent="0.25">
      <c r="A14" s="175" t="s">
        <v>103</v>
      </c>
      <c r="B14" s="176"/>
      <c r="C14" s="176"/>
      <c r="D14" s="176"/>
      <c r="E14" s="176"/>
      <c r="F14" s="176"/>
      <c r="G14" s="176"/>
      <c r="H14" s="177"/>
      <c r="I14" s="74" t="s">
        <v>10</v>
      </c>
      <c r="J14" s="75"/>
      <c r="K14" s="75"/>
    </row>
    <row r="15" spans="1:11" ht="43.5" customHeight="1" x14ac:dyDescent="0.25">
      <c r="A15" s="76">
        <v>1</v>
      </c>
      <c r="B15" s="167" t="s">
        <v>15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53.25" customHeight="1" x14ac:dyDescent="0.25">
      <c r="A16" s="76">
        <f>A15+1</f>
        <v>2</v>
      </c>
      <c r="B16" s="167" t="s">
        <v>16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97.5" customHeight="1" x14ac:dyDescent="0.25">
      <c r="A17" s="76">
        <f t="shared" ref="A17:A21" si="2">A16+1</f>
        <v>3</v>
      </c>
      <c r="B17" s="167" t="s">
        <v>100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40.5" customHeight="1" x14ac:dyDescent="0.25">
      <c r="A18" s="76">
        <f t="shared" si="2"/>
        <v>4</v>
      </c>
      <c r="B18" s="167" t="s">
        <v>102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28.5" customHeight="1" x14ac:dyDescent="0.25">
      <c r="A19" s="81">
        <v>5</v>
      </c>
      <c r="B19" s="167" t="s">
        <v>101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102.75" customHeight="1" x14ac:dyDescent="0.25">
      <c r="A20" s="76">
        <f t="shared" si="2"/>
        <v>6</v>
      </c>
      <c r="B20" s="167" t="s">
        <v>104</v>
      </c>
      <c r="C20" s="168"/>
      <c r="D20" s="168"/>
      <c r="E20" s="168"/>
      <c r="F20" s="168"/>
      <c r="G20" s="168"/>
      <c r="H20" s="169"/>
      <c r="I20" s="81" t="s">
        <v>11</v>
      </c>
      <c r="J20" s="78"/>
      <c r="K20" s="78"/>
    </row>
    <row r="21" spans="1:11" ht="68.25" customHeight="1" x14ac:dyDescent="0.25">
      <c r="A21" s="76">
        <f t="shared" si="2"/>
        <v>7</v>
      </c>
      <c r="B21" s="172" t="s">
        <v>105</v>
      </c>
      <c r="C21" s="173"/>
      <c r="D21" s="173"/>
      <c r="E21" s="173"/>
      <c r="F21" s="173"/>
      <c r="G21" s="173"/>
      <c r="H21" s="173"/>
      <c r="I21" s="81" t="s">
        <v>11</v>
      </c>
      <c r="J21" s="78"/>
      <c r="K21" s="78"/>
    </row>
    <row r="22" spans="1:11" ht="71.25" customHeight="1" x14ac:dyDescent="0.25">
      <c r="A22" s="76">
        <v>8</v>
      </c>
      <c r="B22" s="172" t="s">
        <v>106</v>
      </c>
      <c r="C22" s="173"/>
      <c r="D22" s="173"/>
      <c r="E22" s="173"/>
      <c r="F22" s="173"/>
      <c r="G22" s="173"/>
      <c r="H22" s="173"/>
      <c r="I22" s="81" t="s">
        <v>11</v>
      </c>
      <c r="J22" s="78"/>
      <c r="K22" s="78"/>
    </row>
    <row r="24" spans="1:11" x14ac:dyDescent="0.2">
      <c r="B24" s="165" t="s">
        <v>75</v>
      </c>
      <c r="C24" s="166"/>
      <c r="D24" s="166"/>
      <c r="E24" s="166"/>
      <c r="F24" s="166"/>
      <c r="G24" s="166"/>
      <c r="H24" s="166"/>
      <c r="I24" s="166"/>
    </row>
  </sheetData>
  <mergeCells count="16">
    <mergeCell ref="A12:K12"/>
    <mergeCell ref="J1:K1"/>
    <mergeCell ref="J3:K3"/>
    <mergeCell ref="A5:B5"/>
    <mergeCell ref="I5:J5"/>
    <mergeCell ref="A7:F7"/>
    <mergeCell ref="A14:H14"/>
    <mergeCell ref="B15:H15"/>
    <mergeCell ref="B16:H16"/>
    <mergeCell ref="B17:H17"/>
    <mergeCell ref="B18:H18"/>
    <mergeCell ref="B19:H19"/>
    <mergeCell ref="B24:I24"/>
    <mergeCell ref="B20:H20"/>
    <mergeCell ref="B21:H21"/>
    <mergeCell ref="B22:H22"/>
  </mergeCells>
  <conditionalFormatting sqref="K9:K11">
    <cfRule type="cellIs" dxfId="31" priority="2" operator="equal">
      <formula>0</formula>
    </cfRule>
  </conditionalFormatting>
  <conditionalFormatting sqref="K5">
    <cfRule type="cellIs" dxfId="30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42"/>
  <sheetViews>
    <sheetView topLeftCell="A4" zoomScaleNormal="100" workbookViewId="0">
      <selection activeCell="A9" sqref="A9:B29"/>
    </sheetView>
  </sheetViews>
  <sheetFormatPr defaultRowHeight="12.75" x14ac:dyDescent="0.25"/>
  <cols>
    <col min="1" max="1" width="3.7109375" style="1" bestFit="1" customWidth="1"/>
    <col min="2" max="2" width="20.85546875" style="2" customWidth="1"/>
    <col min="3" max="3" width="9.5703125" style="1" customWidth="1"/>
    <col min="4" max="4" width="24.140625" style="1" customWidth="1"/>
    <col min="5" max="5" width="9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4</v>
      </c>
      <c r="D5" s="54"/>
      <c r="E5" s="54"/>
      <c r="F5" s="54"/>
      <c r="G5" s="50"/>
      <c r="H5" s="48"/>
      <c r="I5" s="171" t="s">
        <v>72</v>
      </c>
      <c r="J5" s="171"/>
      <c r="K5" s="55">
        <f>SUM(K9:K29)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18.75" customHeight="1" x14ac:dyDescent="0.25">
      <c r="A9" s="67">
        <v>1</v>
      </c>
      <c r="B9" s="108" t="s">
        <v>126</v>
      </c>
      <c r="C9" s="108" t="s">
        <v>127</v>
      </c>
      <c r="D9" s="108" t="s">
        <v>128</v>
      </c>
      <c r="E9" s="109" t="s">
        <v>129</v>
      </c>
      <c r="F9" s="108" t="s">
        <v>130</v>
      </c>
      <c r="G9" s="110">
        <v>2014</v>
      </c>
      <c r="H9" s="107" t="s">
        <v>82</v>
      </c>
      <c r="I9" s="68"/>
      <c r="J9" s="69"/>
      <c r="K9" s="70">
        <f>I9+J9</f>
        <v>0</v>
      </c>
    </row>
    <row r="10" spans="1:11" ht="18.75" customHeight="1" x14ac:dyDescent="0.25">
      <c r="A10" s="67">
        <v>2</v>
      </c>
      <c r="B10" s="108" t="s">
        <v>126</v>
      </c>
      <c r="C10" s="108" t="s">
        <v>127</v>
      </c>
      <c r="D10" s="108" t="s">
        <v>128</v>
      </c>
      <c r="E10" s="109" t="s">
        <v>131</v>
      </c>
      <c r="F10" s="108" t="s">
        <v>132</v>
      </c>
      <c r="G10" s="110">
        <v>2014</v>
      </c>
      <c r="H10" s="107" t="s">
        <v>82</v>
      </c>
      <c r="I10" s="68"/>
      <c r="J10" s="69"/>
      <c r="K10" s="70">
        <f t="shared" ref="K10:K29" si="0">I10+J10</f>
        <v>0</v>
      </c>
    </row>
    <row r="11" spans="1:11" ht="18.75" customHeight="1" x14ac:dyDescent="0.25">
      <c r="A11" s="67">
        <v>3</v>
      </c>
      <c r="B11" s="108" t="s">
        <v>126</v>
      </c>
      <c r="C11" s="108" t="s">
        <v>127</v>
      </c>
      <c r="D11" s="108" t="s">
        <v>128</v>
      </c>
      <c r="E11" s="109" t="s">
        <v>133</v>
      </c>
      <c r="F11" s="108" t="s">
        <v>134</v>
      </c>
      <c r="G11" s="110">
        <v>2014</v>
      </c>
      <c r="H11" s="107" t="s">
        <v>82</v>
      </c>
      <c r="I11" s="83"/>
      <c r="J11" s="84"/>
      <c r="K11" s="85"/>
    </row>
    <row r="12" spans="1:11" ht="18.75" customHeight="1" x14ac:dyDescent="0.25">
      <c r="A12" s="67">
        <v>4</v>
      </c>
      <c r="B12" s="108" t="s">
        <v>126</v>
      </c>
      <c r="C12" s="108" t="s">
        <v>127</v>
      </c>
      <c r="D12" s="108" t="s">
        <v>128</v>
      </c>
      <c r="E12" s="109" t="s">
        <v>135</v>
      </c>
      <c r="F12" s="108" t="s">
        <v>136</v>
      </c>
      <c r="G12" s="110">
        <v>2014</v>
      </c>
      <c r="H12" s="107" t="s">
        <v>82</v>
      </c>
      <c r="I12" s="83"/>
      <c r="J12" s="84"/>
      <c r="K12" s="85"/>
    </row>
    <row r="13" spans="1:11" ht="18.75" customHeight="1" x14ac:dyDescent="0.25">
      <c r="A13" s="67">
        <v>5</v>
      </c>
      <c r="B13" s="108" t="s">
        <v>126</v>
      </c>
      <c r="C13" s="108" t="s">
        <v>127</v>
      </c>
      <c r="D13" s="108" t="s">
        <v>128</v>
      </c>
      <c r="E13" s="109" t="s">
        <v>137</v>
      </c>
      <c r="F13" s="108" t="s">
        <v>138</v>
      </c>
      <c r="G13" s="110">
        <v>2014</v>
      </c>
      <c r="H13" s="107" t="s">
        <v>82</v>
      </c>
      <c r="I13" s="83"/>
      <c r="J13" s="84"/>
      <c r="K13" s="85"/>
    </row>
    <row r="14" spans="1:11" ht="18.75" customHeight="1" x14ac:dyDescent="0.25">
      <c r="A14" s="67">
        <v>6</v>
      </c>
      <c r="B14" s="108" t="s">
        <v>126</v>
      </c>
      <c r="C14" s="108" t="s">
        <v>127</v>
      </c>
      <c r="D14" s="108" t="s">
        <v>128</v>
      </c>
      <c r="E14" s="109" t="s">
        <v>139</v>
      </c>
      <c r="F14" s="108" t="s">
        <v>140</v>
      </c>
      <c r="G14" s="110">
        <v>2014</v>
      </c>
      <c r="H14" s="107" t="s">
        <v>82</v>
      </c>
      <c r="I14" s="83"/>
      <c r="J14" s="84"/>
      <c r="K14" s="85"/>
    </row>
    <row r="15" spans="1:11" ht="18.75" customHeight="1" x14ac:dyDescent="0.25">
      <c r="A15" s="67">
        <v>7</v>
      </c>
      <c r="B15" s="108" t="s">
        <v>126</v>
      </c>
      <c r="C15" s="108" t="s">
        <v>127</v>
      </c>
      <c r="D15" s="108" t="s">
        <v>128</v>
      </c>
      <c r="E15" s="109" t="s">
        <v>141</v>
      </c>
      <c r="F15" s="108" t="s">
        <v>142</v>
      </c>
      <c r="G15" s="110">
        <v>2014</v>
      </c>
      <c r="H15" s="107" t="s">
        <v>82</v>
      </c>
      <c r="I15" s="83"/>
      <c r="J15" s="84"/>
      <c r="K15" s="85"/>
    </row>
    <row r="16" spans="1:11" ht="18.75" customHeight="1" x14ac:dyDescent="0.25">
      <c r="A16" s="67">
        <v>8</v>
      </c>
      <c r="B16" s="108" t="s">
        <v>126</v>
      </c>
      <c r="C16" s="108" t="s">
        <v>127</v>
      </c>
      <c r="D16" s="108" t="s">
        <v>128</v>
      </c>
      <c r="E16" s="109" t="s">
        <v>143</v>
      </c>
      <c r="F16" s="108" t="s">
        <v>144</v>
      </c>
      <c r="G16" s="110">
        <v>2014</v>
      </c>
      <c r="H16" s="107" t="s">
        <v>82</v>
      </c>
      <c r="I16" s="83"/>
      <c r="J16" s="84"/>
      <c r="K16" s="85"/>
    </row>
    <row r="17" spans="1:11" ht="18.75" customHeight="1" x14ac:dyDescent="0.25">
      <c r="A17" s="67">
        <v>9</v>
      </c>
      <c r="B17" s="108" t="s">
        <v>126</v>
      </c>
      <c r="C17" s="108" t="s">
        <v>127</v>
      </c>
      <c r="D17" s="108" t="s">
        <v>128</v>
      </c>
      <c r="E17" s="109" t="s">
        <v>145</v>
      </c>
      <c r="F17" s="108" t="s">
        <v>146</v>
      </c>
      <c r="G17" s="110">
        <v>2014</v>
      </c>
      <c r="H17" s="107" t="s">
        <v>82</v>
      </c>
      <c r="I17" s="83"/>
      <c r="J17" s="84"/>
      <c r="K17" s="85"/>
    </row>
    <row r="18" spans="1:11" ht="18.75" customHeight="1" x14ac:dyDescent="0.25">
      <c r="A18" s="67">
        <v>10</v>
      </c>
      <c r="B18" s="108" t="s">
        <v>126</v>
      </c>
      <c r="C18" s="108" t="s">
        <v>127</v>
      </c>
      <c r="D18" s="108" t="s">
        <v>128</v>
      </c>
      <c r="E18" s="109" t="s">
        <v>147</v>
      </c>
      <c r="F18" s="108" t="s">
        <v>148</v>
      </c>
      <c r="G18" s="110">
        <v>2014</v>
      </c>
      <c r="H18" s="107" t="s">
        <v>82</v>
      </c>
      <c r="I18" s="83"/>
      <c r="J18" s="84"/>
      <c r="K18" s="85"/>
    </row>
    <row r="19" spans="1:11" ht="18.75" customHeight="1" x14ac:dyDescent="0.25">
      <c r="A19" s="67">
        <v>11</v>
      </c>
      <c r="B19" s="108" t="s">
        <v>126</v>
      </c>
      <c r="C19" s="108" t="s">
        <v>127</v>
      </c>
      <c r="D19" s="108" t="s">
        <v>128</v>
      </c>
      <c r="E19" s="109" t="s">
        <v>149</v>
      </c>
      <c r="F19" s="108" t="s">
        <v>150</v>
      </c>
      <c r="G19" s="110">
        <v>2014</v>
      </c>
      <c r="H19" s="107" t="s">
        <v>82</v>
      </c>
      <c r="I19" s="83"/>
      <c r="J19" s="84"/>
      <c r="K19" s="85"/>
    </row>
    <row r="20" spans="1:11" ht="18.75" customHeight="1" x14ac:dyDescent="0.25">
      <c r="A20" s="67">
        <v>12</v>
      </c>
      <c r="B20" s="108" t="s">
        <v>126</v>
      </c>
      <c r="C20" s="108" t="s">
        <v>127</v>
      </c>
      <c r="D20" s="108" t="s">
        <v>128</v>
      </c>
      <c r="E20" s="109" t="s">
        <v>151</v>
      </c>
      <c r="F20" s="108" t="s">
        <v>152</v>
      </c>
      <c r="G20" s="110">
        <v>2014</v>
      </c>
      <c r="H20" s="107" t="s">
        <v>82</v>
      </c>
      <c r="I20" s="83"/>
      <c r="J20" s="84"/>
      <c r="K20" s="85"/>
    </row>
    <row r="21" spans="1:11" ht="18.75" customHeight="1" x14ac:dyDescent="0.25">
      <c r="A21" s="67">
        <v>13</v>
      </c>
      <c r="B21" s="108" t="s">
        <v>126</v>
      </c>
      <c r="C21" s="108" t="s">
        <v>127</v>
      </c>
      <c r="D21" s="108" t="s">
        <v>128</v>
      </c>
      <c r="E21" s="109" t="s">
        <v>153</v>
      </c>
      <c r="F21" s="108" t="s">
        <v>154</v>
      </c>
      <c r="G21" s="110">
        <v>2014</v>
      </c>
      <c r="H21" s="107" t="s">
        <v>82</v>
      </c>
      <c r="I21" s="83"/>
      <c r="J21" s="84"/>
      <c r="K21" s="85"/>
    </row>
    <row r="22" spans="1:11" ht="18.75" customHeight="1" x14ac:dyDescent="0.25">
      <c r="A22" s="67">
        <v>14</v>
      </c>
      <c r="B22" s="108" t="s">
        <v>126</v>
      </c>
      <c r="C22" s="108" t="s">
        <v>127</v>
      </c>
      <c r="D22" s="108" t="s">
        <v>128</v>
      </c>
      <c r="E22" s="109" t="s">
        <v>155</v>
      </c>
      <c r="F22" s="108" t="s">
        <v>156</v>
      </c>
      <c r="G22" s="110">
        <v>2014</v>
      </c>
      <c r="H22" s="107" t="s">
        <v>82</v>
      </c>
      <c r="I22" s="83"/>
      <c r="J22" s="84"/>
      <c r="K22" s="85"/>
    </row>
    <row r="23" spans="1:11" ht="18.75" customHeight="1" x14ac:dyDescent="0.25">
      <c r="A23" s="67">
        <v>15</v>
      </c>
      <c r="B23" s="108" t="s">
        <v>126</v>
      </c>
      <c r="C23" s="108" t="s">
        <v>127</v>
      </c>
      <c r="D23" s="108" t="s">
        <v>128</v>
      </c>
      <c r="E23" s="109" t="s">
        <v>157</v>
      </c>
      <c r="F23" s="108" t="s">
        <v>158</v>
      </c>
      <c r="G23" s="110">
        <v>2014</v>
      </c>
      <c r="H23" s="107" t="s">
        <v>82</v>
      </c>
      <c r="I23" s="83"/>
      <c r="J23" s="84"/>
      <c r="K23" s="85"/>
    </row>
    <row r="24" spans="1:11" ht="18.75" customHeight="1" x14ac:dyDescent="0.25">
      <c r="A24" s="67">
        <v>16</v>
      </c>
      <c r="B24" s="108" t="s">
        <v>126</v>
      </c>
      <c r="C24" s="108" t="s">
        <v>127</v>
      </c>
      <c r="D24" s="108" t="s">
        <v>128</v>
      </c>
      <c r="E24" s="109" t="s">
        <v>159</v>
      </c>
      <c r="F24" s="108" t="s">
        <v>160</v>
      </c>
      <c r="G24" s="110">
        <v>2014</v>
      </c>
      <c r="H24" s="107" t="s">
        <v>82</v>
      </c>
      <c r="I24" s="83"/>
      <c r="J24" s="84"/>
      <c r="K24" s="85"/>
    </row>
    <row r="25" spans="1:11" ht="18.75" customHeight="1" x14ac:dyDescent="0.25">
      <c r="A25" s="67">
        <v>17</v>
      </c>
      <c r="B25" s="108" t="s">
        <v>126</v>
      </c>
      <c r="C25" s="108" t="s">
        <v>127</v>
      </c>
      <c r="D25" s="108" t="s">
        <v>128</v>
      </c>
      <c r="E25" s="109" t="s">
        <v>161</v>
      </c>
      <c r="F25" s="108" t="s">
        <v>162</v>
      </c>
      <c r="G25" s="110">
        <v>2014</v>
      </c>
      <c r="H25" s="107" t="s">
        <v>82</v>
      </c>
      <c r="I25" s="83"/>
      <c r="J25" s="84"/>
      <c r="K25" s="85"/>
    </row>
    <row r="26" spans="1:11" ht="18.75" customHeight="1" x14ac:dyDescent="0.25">
      <c r="A26" s="67">
        <v>18</v>
      </c>
      <c r="B26" s="108" t="s">
        <v>126</v>
      </c>
      <c r="C26" s="108" t="s">
        <v>127</v>
      </c>
      <c r="D26" s="108" t="s">
        <v>128</v>
      </c>
      <c r="E26" s="109" t="s">
        <v>163</v>
      </c>
      <c r="F26" s="108" t="s">
        <v>164</v>
      </c>
      <c r="G26" s="110">
        <v>2014</v>
      </c>
      <c r="H26" s="107" t="s">
        <v>82</v>
      </c>
      <c r="I26" s="83"/>
      <c r="J26" s="84"/>
      <c r="K26" s="85"/>
    </row>
    <row r="27" spans="1:11" ht="18.75" customHeight="1" x14ac:dyDescent="0.25">
      <c r="A27" s="67">
        <v>19</v>
      </c>
      <c r="B27" s="108" t="s">
        <v>126</v>
      </c>
      <c r="C27" s="108" t="s">
        <v>127</v>
      </c>
      <c r="D27" s="108" t="s">
        <v>128</v>
      </c>
      <c r="E27" s="109" t="s">
        <v>165</v>
      </c>
      <c r="F27" s="108" t="s">
        <v>166</v>
      </c>
      <c r="G27" s="110">
        <v>2014</v>
      </c>
      <c r="H27" s="107" t="s">
        <v>82</v>
      </c>
      <c r="I27" s="83"/>
      <c r="J27" s="84"/>
      <c r="K27" s="85"/>
    </row>
    <row r="28" spans="1:11" ht="18.75" customHeight="1" x14ac:dyDescent="0.25">
      <c r="A28" s="67">
        <v>20</v>
      </c>
      <c r="B28" s="108" t="s">
        <v>126</v>
      </c>
      <c r="C28" s="108" t="s">
        <v>127</v>
      </c>
      <c r="D28" s="108" t="s">
        <v>128</v>
      </c>
      <c r="E28" s="109" t="s">
        <v>167</v>
      </c>
      <c r="F28" s="108" t="s">
        <v>168</v>
      </c>
      <c r="G28" s="110">
        <v>2014</v>
      </c>
      <c r="H28" s="107" t="s">
        <v>82</v>
      </c>
      <c r="I28" s="83"/>
      <c r="J28" s="84"/>
      <c r="K28" s="85"/>
    </row>
    <row r="29" spans="1:11" ht="15.75" customHeight="1" x14ac:dyDescent="0.25">
      <c r="A29" s="67">
        <v>21</v>
      </c>
      <c r="B29" s="108" t="s">
        <v>126</v>
      </c>
      <c r="C29" s="108" t="s">
        <v>127</v>
      </c>
      <c r="D29" s="108" t="s">
        <v>7</v>
      </c>
      <c r="E29" s="111" t="s">
        <v>169</v>
      </c>
      <c r="F29" s="112">
        <v>60515001111</v>
      </c>
      <c r="G29" s="110">
        <v>2006</v>
      </c>
      <c r="H29" s="107" t="s">
        <v>82</v>
      </c>
      <c r="I29" s="68"/>
      <c r="J29" s="69"/>
      <c r="K29" s="70">
        <f t="shared" si="0"/>
        <v>0</v>
      </c>
    </row>
    <row r="30" spans="1:11" x14ac:dyDescent="0.25">
      <c r="A30" s="178" t="s">
        <v>33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</row>
    <row r="31" spans="1:11" x14ac:dyDescent="0.25">
      <c r="A31" s="72"/>
      <c r="B31" s="73"/>
      <c r="C31" s="72"/>
      <c r="D31" s="72"/>
      <c r="E31" s="72"/>
      <c r="F31" s="72"/>
      <c r="G31" s="72"/>
      <c r="H31" s="72"/>
      <c r="I31" s="72"/>
      <c r="J31" s="72"/>
      <c r="K31" s="60"/>
    </row>
    <row r="32" spans="1:11" ht="37.5" customHeight="1" x14ac:dyDescent="0.25">
      <c r="A32" s="175" t="s">
        <v>103</v>
      </c>
      <c r="B32" s="176"/>
      <c r="C32" s="176"/>
      <c r="D32" s="176"/>
      <c r="E32" s="176"/>
      <c r="F32" s="176"/>
      <c r="G32" s="176"/>
      <c r="H32" s="177"/>
      <c r="I32" s="74" t="s">
        <v>10</v>
      </c>
      <c r="J32" s="75"/>
      <c r="K32" s="75"/>
    </row>
    <row r="33" spans="1:11" ht="43.5" customHeight="1" x14ac:dyDescent="0.25">
      <c r="A33" s="76">
        <v>1</v>
      </c>
      <c r="B33" s="167" t="s">
        <v>15</v>
      </c>
      <c r="C33" s="168"/>
      <c r="D33" s="168"/>
      <c r="E33" s="168"/>
      <c r="F33" s="168"/>
      <c r="G33" s="168"/>
      <c r="H33" s="169"/>
      <c r="I33" s="81" t="s">
        <v>11</v>
      </c>
      <c r="J33" s="78"/>
      <c r="K33" s="78"/>
    </row>
    <row r="34" spans="1:11" ht="53.25" customHeight="1" x14ac:dyDescent="0.25">
      <c r="A34" s="76">
        <f>A33+1</f>
        <v>2</v>
      </c>
      <c r="B34" s="167" t="s">
        <v>16</v>
      </c>
      <c r="C34" s="168"/>
      <c r="D34" s="168"/>
      <c r="E34" s="168"/>
      <c r="F34" s="168"/>
      <c r="G34" s="168"/>
      <c r="H34" s="169"/>
      <c r="I34" s="81" t="s">
        <v>11</v>
      </c>
      <c r="J34" s="78"/>
      <c r="K34" s="78"/>
    </row>
    <row r="35" spans="1:11" ht="97.5" customHeight="1" x14ac:dyDescent="0.25">
      <c r="A35" s="76">
        <f t="shared" ref="A35:A39" si="1">A34+1</f>
        <v>3</v>
      </c>
      <c r="B35" s="167" t="s">
        <v>100</v>
      </c>
      <c r="C35" s="168"/>
      <c r="D35" s="168"/>
      <c r="E35" s="168"/>
      <c r="F35" s="168"/>
      <c r="G35" s="168"/>
      <c r="H35" s="169"/>
      <c r="I35" s="81" t="s">
        <v>11</v>
      </c>
      <c r="J35" s="78"/>
      <c r="K35" s="78"/>
    </row>
    <row r="36" spans="1:11" ht="40.5" customHeight="1" x14ac:dyDescent="0.25">
      <c r="A36" s="76">
        <f t="shared" si="1"/>
        <v>4</v>
      </c>
      <c r="B36" s="167" t="s">
        <v>102</v>
      </c>
      <c r="C36" s="168"/>
      <c r="D36" s="168"/>
      <c r="E36" s="168"/>
      <c r="F36" s="168"/>
      <c r="G36" s="168"/>
      <c r="H36" s="169"/>
      <c r="I36" s="81" t="s">
        <v>11</v>
      </c>
      <c r="J36" s="78"/>
      <c r="K36" s="78"/>
    </row>
    <row r="37" spans="1:11" ht="28.5" customHeight="1" x14ac:dyDescent="0.25">
      <c r="A37" s="81">
        <v>5</v>
      </c>
      <c r="B37" s="167" t="s">
        <v>101</v>
      </c>
      <c r="C37" s="168"/>
      <c r="D37" s="168"/>
      <c r="E37" s="168"/>
      <c r="F37" s="168"/>
      <c r="G37" s="168"/>
      <c r="H37" s="169"/>
      <c r="I37" s="81" t="s">
        <v>11</v>
      </c>
      <c r="J37" s="78"/>
      <c r="K37" s="78"/>
    </row>
    <row r="38" spans="1:11" ht="102.75" customHeight="1" x14ac:dyDescent="0.25">
      <c r="A38" s="76">
        <f t="shared" si="1"/>
        <v>6</v>
      </c>
      <c r="B38" s="167" t="s">
        <v>104</v>
      </c>
      <c r="C38" s="168"/>
      <c r="D38" s="168"/>
      <c r="E38" s="168"/>
      <c r="F38" s="168"/>
      <c r="G38" s="168"/>
      <c r="H38" s="169"/>
      <c r="I38" s="81" t="s">
        <v>11</v>
      </c>
      <c r="J38" s="78"/>
      <c r="K38" s="78"/>
    </row>
    <row r="39" spans="1:11" ht="68.25" customHeight="1" x14ac:dyDescent="0.25">
      <c r="A39" s="76">
        <f t="shared" si="1"/>
        <v>7</v>
      </c>
      <c r="B39" s="172" t="s">
        <v>105</v>
      </c>
      <c r="C39" s="173"/>
      <c r="D39" s="173"/>
      <c r="E39" s="173"/>
      <c r="F39" s="173"/>
      <c r="G39" s="173"/>
      <c r="H39" s="173"/>
      <c r="I39" s="81" t="s">
        <v>11</v>
      </c>
      <c r="J39" s="78"/>
      <c r="K39" s="78"/>
    </row>
    <row r="40" spans="1:11" ht="71.25" customHeight="1" x14ac:dyDescent="0.25">
      <c r="A40" s="76">
        <v>8</v>
      </c>
      <c r="B40" s="172" t="s">
        <v>106</v>
      </c>
      <c r="C40" s="173"/>
      <c r="D40" s="173"/>
      <c r="E40" s="173"/>
      <c r="F40" s="173"/>
      <c r="G40" s="173"/>
      <c r="H40" s="173"/>
      <c r="I40" s="81" t="s">
        <v>11</v>
      </c>
      <c r="J40" s="78"/>
      <c r="K40" s="78"/>
    </row>
    <row r="42" spans="1:11" x14ac:dyDescent="0.2">
      <c r="B42" s="165" t="s">
        <v>75</v>
      </c>
      <c r="C42" s="166"/>
      <c r="D42" s="166"/>
      <c r="E42" s="166"/>
      <c r="F42" s="166"/>
      <c r="G42" s="166"/>
      <c r="H42" s="166"/>
      <c r="I42" s="166"/>
    </row>
  </sheetData>
  <mergeCells count="16">
    <mergeCell ref="A30:K30"/>
    <mergeCell ref="J1:K1"/>
    <mergeCell ref="J3:K3"/>
    <mergeCell ref="A5:B5"/>
    <mergeCell ref="I5:J5"/>
    <mergeCell ref="A7:F7"/>
    <mergeCell ref="A32:H32"/>
    <mergeCell ref="B33:H33"/>
    <mergeCell ref="B34:H34"/>
    <mergeCell ref="B35:H35"/>
    <mergeCell ref="B36:H36"/>
    <mergeCell ref="B37:H37"/>
    <mergeCell ref="B42:I42"/>
    <mergeCell ref="B38:H38"/>
    <mergeCell ref="B39:H39"/>
    <mergeCell ref="B40:H40"/>
  </mergeCells>
  <conditionalFormatting sqref="K9:K29">
    <cfRule type="cellIs" dxfId="29" priority="2" operator="equal">
      <formula>0</formula>
    </cfRule>
  </conditionalFormatting>
  <conditionalFormatting sqref="K5">
    <cfRule type="cellIs" dxfId="28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6"/>
  <sheetViews>
    <sheetView zoomScaleNormal="100" workbookViewId="0">
      <selection activeCell="A9" sqref="A9:B13"/>
    </sheetView>
  </sheetViews>
  <sheetFormatPr defaultRowHeight="12.75" x14ac:dyDescent="0.25"/>
  <cols>
    <col min="1" max="1" width="3.7109375" style="1" bestFit="1" customWidth="1"/>
    <col min="2" max="2" width="25.5703125" style="2" customWidth="1"/>
    <col min="3" max="3" width="9.5703125" style="1" customWidth="1"/>
    <col min="4" max="4" width="24.140625" style="1" customWidth="1"/>
    <col min="5" max="5" width="9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5</v>
      </c>
      <c r="D5" s="54"/>
      <c r="E5" s="54"/>
      <c r="F5" s="54"/>
      <c r="G5" s="50"/>
      <c r="H5" s="48"/>
      <c r="I5" s="171" t="s">
        <v>72</v>
      </c>
      <c r="J5" s="171"/>
      <c r="K5" s="55">
        <f>SUM(K9:K13)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25.5" customHeight="1" x14ac:dyDescent="0.25">
      <c r="A9" s="67">
        <v>1</v>
      </c>
      <c r="B9" s="106" t="s">
        <v>171</v>
      </c>
      <c r="C9" s="94" t="s">
        <v>172</v>
      </c>
      <c r="D9" s="94" t="s">
        <v>173</v>
      </c>
      <c r="E9" s="95" t="s">
        <v>174</v>
      </c>
      <c r="F9" s="96" t="s">
        <v>175</v>
      </c>
      <c r="G9" s="101">
        <v>2020</v>
      </c>
      <c r="H9" s="97" t="s">
        <v>82</v>
      </c>
      <c r="I9" s="68"/>
      <c r="J9" s="69"/>
      <c r="K9" s="70">
        <f>I9+J9</f>
        <v>0</v>
      </c>
    </row>
    <row r="10" spans="1:11" ht="24" customHeight="1" x14ac:dyDescent="0.25">
      <c r="A10" s="67">
        <v>2</v>
      </c>
      <c r="B10" s="106" t="s">
        <v>171</v>
      </c>
      <c r="C10" s="94" t="s">
        <v>172</v>
      </c>
      <c r="D10" s="94" t="s">
        <v>173</v>
      </c>
      <c r="E10" s="95" t="s">
        <v>176</v>
      </c>
      <c r="F10" s="96" t="s">
        <v>177</v>
      </c>
      <c r="G10" s="101">
        <v>2020</v>
      </c>
      <c r="H10" s="97" t="s">
        <v>82</v>
      </c>
      <c r="I10" s="68"/>
      <c r="J10" s="69"/>
      <c r="K10" s="70">
        <f t="shared" ref="K10" si="0">I10+J10</f>
        <v>0</v>
      </c>
    </row>
    <row r="11" spans="1:11" ht="24.75" customHeight="1" x14ac:dyDescent="0.25">
      <c r="A11" s="67">
        <v>3</v>
      </c>
      <c r="B11" s="106" t="s">
        <v>171</v>
      </c>
      <c r="C11" s="94" t="s">
        <v>172</v>
      </c>
      <c r="D11" s="94" t="s">
        <v>173</v>
      </c>
      <c r="E11" s="95" t="s">
        <v>178</v>
      </c>
      <c r="F11" s="96" t="s">
        <v>179</v>
      </c>
      <c r="G11" s="101">
        <v>2020</v>
      </c>
      <c r="H11" s="97" t="s">
        <v>82</v>
      </c>
      <c r="I11" s="83"/>
      <c r="J11" s="84"/>
      <c r="K11" s="85"/>
    </row>
    <row r="12" spans="1:11" ht="27" customHeight="1" x14ac:dyDescent="0.25">
      <c r="A12" s="67">
        <v>4</v>
      </c>
      <c r="B12" s="106" t="s">
        <v>171</v>
      </c>
      <c r="C12" s="94" t="s">
        <v>172</v>
      </c>
      <c r="D12" s="94" t="s">
        <v>173</v>
      </c>
      <c r="E12" s="95" t="s">
        <v>180</v>
      </c>
      <c r="F12" s="96" t="s">
        <v>181</v>
      </c>
      <c r="G12" s="101">
        <v>2020</v>
      </c>
      <c r="H12" s="97" t="s">
        <v>82</v>
      </c>
      <c r="I12" s="83"/>
      <c r="J12" s="84"/>
      <c r="K12" s="85"/>
    </row>
    <row r="13" spans="1:11" ht="24" customHeight="1" x14ac:dyDescent="0.25">
      <c r="A13" s="67">
        <v>5</v>
      </c>
      <c r="B13" s="106" t="s">
        <v>171</v>
      </c>
      <c r="C13" s="94" t="s">
        <v>172</v>
      </c>
      <c r="D13" s="94" t="s">
        <v>173</v>
      </c>
      <c r="E13" s="95" t="s">
        <v>182</v>
      </c>
      <c r="F13" s="96" t="s">
        <v>183</v>
      </c>
      <c r="G13" s="101">
        <v>2020</v>
      </c>
      <c r="H13" s="97" t="s">
        <v>82</v>
      </c>
      <c r="I13" s="83"/>
      <c r="J13" s="84"/>
      <c r="K13" s="85"/>
    </row>
    <row r="14" spans="1:11" x14ac:dyDescent="0.25">
      <c r="A14" s="178" t="s">
        <v>33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</row>
    <row r="15" spans="1:11" x14ac:dyDescent="0.25">
      <c r="A15" s="72"/>
      <c r="B15" s="73"/>
      <c r="C15" s="72"/>
      <c r="D15" s="72"/>
      <c r="E15" s="72"/>
      <c r="F15" s="72"/>
      <c r="G15" s="72"/>
      <c r="H15" s="72"/>
      <c r="I15" s="72"/>
      <c r="J15" s="72"/>
      <c r="K15" s="60"/>
    </row>
    <row r="16" spans="1:11" ht="37.5" customHeight="1" x14ac:dyDescent="0.25">
      <c r="A16" s="175" t="s">
        <v>103</v>
      </c>
      <c r="B16" s="176"/>
      <c r="C16" s="176"/>
      <c r="D16" s="176"/>
      <c r="E16" s="176"/>
      <c r="F16" s="176"/>
      <c r="G16" s="176"/>
      <c r="H16" s="177"/>
      <c r="I16" s="74" t="s">
        <v>10</v>
      </c>
      <c r="J16" s="75"/>
      <c r="K16" s="75"/>
    </row>
    <row r="17" spans="1:11" ht="43.5" customHeight="1" x14ac:dyDescent="0.25">
      <c r="A17" s="76">
        <v>1</v>
      </c>
      <c r="B17" s="167" t="s">
        <v>15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53.25" customHeight="1" x14ac:dyDescent="0.25">
      <c r="A18" s="76">
        <f>A17+1</f>
        <v>2</v>
      </c>
      <c r="B18" s="167" t="s">
        <v>16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97.5" customHeight="1" x14ac:dyDescent="0.25">
      <c r="A19" s="76">
        <f t="shared" ref="A19:A23" si="1">A18+1</f>
        <v>3</v>
      </c>
      <c r="B19" s="167" t="s">
        <v>100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40.5" customHeight="1" x14ac:dyDescent="0.25">
      <c r="A20" s="76">
        <f t="shared" si="1"/>
        <v>4</v>
      </c>
      <c r="B20" s="167" t="s">
        <v>102</v>
      </c>
      <c r="C20" s="168"/>
      <c r="D20" s="168"/>
      <c r="E20" s="168"/>
      <c r="F20" s="168"/>
      <c r="G20" s="168"/>
      <c r="H20" s="169"/>
      <c r="I20" s="81" t="s">
        <v>11</v>
      </c>
      <c r="J20" s="78"/>
      <c r="K20" s="78"/>
    </row>
    <row r="21" spans="1:11" ht="28.5" customHeight="1" x14ac:dyDescent="0.25">
      <c r="A21" s="81">
        <v>5</v>
      </c>
      <c r="B21" s="167" t="s">
        <v>101</v>
      </c>
      <c r="C21" s="168"/>
      <c r="D21" s="168"/>
      <c r="E21" s="168"/>
      <c r="F21" s="168"/>
      <c r="G21" s="168"/>
      <c r="H21" s="169"/>
      <c r="I21" s="81" t="s">
        <v>11</v>
      </c>
      <c r="J21" s="78"/>
      <c r="K21" s="78"/>
    </row>
    <row r="22" spans="1:11" ht="102.75" customHeight="1" x14ac:dyDescent="0.25">
      <c r="A22" s="76">
        <f t="shared" si="1"/>
        <v>6</v>
      </c>
      <c r="B22" s="167" t="s">
        <v>104</v>
      </c>
      <c r="C22" s="168"/>
      <c r="D22" s="168"/>
      <c r="E22" s="168"/>
      <c r="F22" s="168"/>
      <c r="G22" s="168"/>
      <c r="H22" s="169"/>
      <c r="I22" s="81" t="s">
        <v>11</v>
      </c>
      <c r="J22" s="78"/>
      <c r="K22" s="78"/>
    </row>
    <row r="23" spans="1:11" ht="68.25" customHeight="1" x14ac:dyDescent="0.25">
      <c r="A23" s="76">
        <f t="shared" si="1"/>
        <v>7</v>
      </c>
      <c r="B23" s="172" t="s">
        <v>105</v>
      </c>
      <c r="C23" s="173"/>
      <c r="D23" s="173"/>
      <c r="E23" s="173"/>
      <c r="F23" s="173"/>
      <c r="G23" s="173"/>
      <c r="H23" s="173"/>
      <c r="I23" s="81" t="s">
        <v>11</v>
      </c>
      <c r="J23" s="78"/>
      <c r="K23" s="78"/>
    </row>
    <row r="24" spans="1:11" ht="71.25" customHeight="1" x14ac:dyDescent="0.25">
      <c r="A24" s="76">
        <v>8</v>
      </c>
      <c r="B24" s="172" t="s">
        <v>106</v>
      </c>
      <c r="C24" s="173"/>
      <c r="D24" s="173"/>
      <c r="E24" s="173"/>
      <c r="F24" s="173"/>
      <c r="G24" s="173"/>
      <c r="H24" s="173"/>
      <c r="I24" s="81" t="s">
        <v>11</v>
      </c>
      <c r="J24" s="78"/>
      <c r="K24" s="78"/>
    </row>
    <row r="26" spans="1:11" x14ac:dyDescent="0.2">
      <c r="B26" s="165" t="s">
        <v>75</v>
      </c>
      <c r="C26" s="166"/>
      <c r="D26" s="166"/>
      <c r="E26" s="166"/>
      <c r="F26" s="166"/>
      <c r="G26" s="166"/>
      <c r="H26" s="166"/>
      <c r="I26" s="166"/>
    </row>
  </sheetData>
  <mergeCells count="16">
    <mergeCell ref="A14:K14"/>
    <mergeCell ref="J1:K1"/>
    <mergeCell ref="J3:K3"/>
    <mergeCell ref="A5:B5"/>
    <mergeCell ref="I5:J5"/>
    <mergeCell ref="A7:F7"/>
    <mergeCell ref="A16:H16"/>
    <mergeCell ref="B17:H17"/>
    <mergeCell ref="B18:H18"/>
    <mergeCell ref="B19:H19"/>
    <mergeCell ref="B20:H20"/>
    <mergeCell ref="B21:H21"/>
    <mergeCell ref="B26:I26"/>
    <mergeCell ref="B22:H22"/>
    <mergeCell ref="B23:H23"/>
    <mergeCell ref="B24:H24"/>
  </mergeCells>
  <conditionalFormatting sqref="K9:K13">
    <cfRule type="cellIs" dxfId="27" priority="2" operator="equal">
      <formula>0</formula>
    </cfRule>
  </conditionalFormatting>
  <conditionalFormatting sqref="K5">
    <cfRule type="cellIs" dxfId="26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3"/>
  <sheetViews>
    <sheetView zoomScaleNormal="100" workbookViewId="0">
      <selection activeCell="D9" sqref="D9"/>
    </sheetView>
  </sheetViews>
  <sheetFormatPr defaultRowHeight="12.75" x14ac:dyDescent="0.25"/>
  <cols>
    <col min="1" max="1" width="3.7109375" style="1" bestFit="1" customWidth="1"/>
    <col min="2" max="2" width="16.28515625" style="2" customWidth="1"/>
    <col min="3" max="3" width="15.42578125" style="1" customWidth="1"/>
    <col min="4" max="4" width="24.140625" style="1" customWidth="1"/>
    <col min="5" max="5" width="9.710937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6</v>
      </c>
      <c r="D5" s="54"/>
      <c r="E5" s="54"/>
      <c r="F5" s="54"/>
      <c r="G5" s="50"/>
      <c r="H5" s="48"/>
      <c r="I5" s="171" t="s">
        <v>72</v>
      </c>
      <c r="J5" s="171"/>
      <c r="K5" s="105">
        <f>SUM(K9:K10)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21" customHeight="1" x14ac:dyDescent="0.25">
      <c r="A9" s="67">
        <v>1</v>
      </c>
      <c r="B9" s="96" t="s">
        <v>184</v>
      </c>
      <c r="C9" s="94" t="s">
        <v>185</v>
      </c>
      <c r="D9" s="94" t="s">
        <v>186</v>
      </c>
      <c r="E9" s="95" t="s">
        <v>187</v>
      </c>
      <c r="F9" s="96" t="s">
        <v>188</v>
      </c>
      <c r="G9" s="101">
        <v>2020</v>
      </c>
      <c r="H9" s="97" t="s">
        <v>82</v>
      </c>
      <c r="I9" s="68"/>
      <c r="J9" s="69"/>
      <c r="K9" s="70">
        <f>I9+J9</f>
        <v>0</v>
      </c>
    </row>
    <row r="10" spans="1:11" ht="18.75" customHeight="1" x14ac:dyDescent="0.25">
      <c r="A10" s="67">
        <v>2</v>
      </c>
      <c r="B10" s="96" t="s">
        <v>184</v>
      </c>
      <c r="C10" s="94" t="s">
        <v>185</v>
      </c>
      <c r="D10" s="94" t="s">
        <v>186</v>
      </c>
      <c r="E10" s="95">
        <v>43799</v>
      </c>
      <c r="F10" s="96" t="s">
        <v>189</v>
      </c>
      <c r="G10" s="101">
        <v>2020</v>
      </c>
      <c r="H10" s="97" t="s">
        <v>82</v>
      </c>
      <c r="I10" s="68"/>
      <c r="J10" s="69"/>
      <c r="K10" s="70">
        <f t="shared" ref="K10" si="0">I10+J10</f>
        <v>0</v>
      </c>
    </row>
    <row r="11" spans="1:11" x14ac:dyDescent="0.25">
      <c r="A11" s="178" t="s">
        <v>33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x14ac:dyDescent="0.25">
      <c r="A12" s="72"/>
      <c r="B12" s="73"/>
      <c r="C12" s="72"/>
      <c r="D12" s="72"/>
      <c r="E12" s="72"/>
      <c r="F12" s="72"/>
      <c r="G12" s="72"/>
      <c r="H12" s="72"/>
      <c r="I12" s="72"/>
      <c r="J12" s="72"/>
      <c r="K12" s="60"/>
    </row>
    <row r="13" spans="1:11" ht="37.5" customHeight="1" x14ac:dyDescent="0.25">
      <c r="A13" s="175" t="s">
        <v>103</v>
      </c>
      <c r="B13" s="176"/>
      <c r="C13" s="176"/>
      <c r="D13" s="176"/>
      <c r="E13" s="176"/>
      <c r="F13" s="176"/>
      <c r="G13" s="176"/>
      <c r="H13" s="177"/>
      <c r="I13" s="74" t="s">
        <v>10</v>
      </c>
      <c r="J13" s="75"/>
      <c r="K13" s="75"/>
    </row>
    <row r="14" spans="1:11" ht="43.5" customHeight="1" x14ac:dyDescent="0.25">
      <c r="A14" s="76">
        <v>1</v>
      </c>
      <c r="B14" s="167" t="s">
        <v>15</v>
      </c>
      <c r="C14" s="168"/>
      <c r="D14" s="168"/>
      <c r="E14" s="168"/>
      <c r="F14" s="168"/>
      <c r="G14" s="168"/>
      <c r="H14" s="169"/>
      <c r="I14" s="81" t="s">
        <v>11</v>
      </c>
      <c r="J14" s="78"/>
      <c r="K14" s="78"/>
    </row>
    <row r="15" spans="1:11" ht="53.25" customHeight="1" x14ac:dyDescent="0.25">
      <c r="A15" s="76">
        <f>A14+1</f>
        <v>2</v>
      </c>
      <c r="B15" s="167" t="s">
        <v>16</v>
      </c>
      <c r="C15" s="168"/>
      <c r="D15" s="168"/>
      <c r="E15" s="168"/>
      <c r="F15" s="168"/>
      <c r="G15" s="168"/>
      <c r="H15" s="169"/>
      <c r="I15" s="81" t="s">
        <v>11</v>
      </c>
      <c r="J15" s="78"/>
      <c r="K15" s="78"/>
    </row>
    <row r="16" spans="1:11" ht="97.5" customHeight="1" x14ac:dyDescent="0.25">
      <c r="A16" s="76">
        <f t="shared" ref="A16:A20" si="1">A15+1</f>
        <v>3</v>
      </c>
      <c r="B16" s="167" t="s">
        <v>100</v>
      </c>
      <c r="C16" s="168"/>
      <c r="D16" s="168"/>
      <c r="E16" s="168"/>
      <c r="F16" s="168"/>
      <c r="G16" s="168"/>
      <c r="H16" s="169"/>
      <c r="I16" s="81" t="s">
        <v>11</v>
      </c>
      <c r="J16" s="78"/>
      <c r="K16" s="78"/>
    </row>
    <row r="17" spans="1:11" ht="40.5" customHeight="1" x14ac:dyDescent="0.25">
      <c r="A17" s="76">
        <f t="shared" si="1"/>
        <v>4</v>
      </c>
      <c r="B17" s="167" t="s">
        <v>102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28.5" customHeight="1" x14ac:dyDescent="0.25">
      <c r="A18" s="81">
        <v>5</v>
      </c>
      <c r="B18" s="167" t="s">
        <v>101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102.75" customHeight="1" x14ac:dyDescent="0.25">
      <c r="A19" s="76">
        <f t="shared" si="1"/>
        <v>6</v>
      </c>
      <c r="B19" s="167" t="s">
        <v>104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68.25" customHeight="1" x14ac:dyDescent="0.25">
      <c r="A20" s="76">
        <f t="shared" si="1"/>
        <v>7</v>
      </c>
      <c r="B20" s="172" t="s">
        <v>105</v>
      </c>
      <c r="C20" s="173"/>
      <c r="D20" s="173"/>
      <c r="E20" s="173"/>
      <c r="F20" s="173"/>
      <c r="G20" s="173"/>
      <c r="H20" s="173"/>
      <c r="I20" s="81" t="s">
        <v>11</v>
      </c>
      <c r="J20" s="78"/>
      <c r="K20" s="78"/>
    </row>
    <row r="21" spans="1:11" ht="71.25" customHeight="1" x14ac:dyDescent="0.25">
      <c r="A21" s="76">
        <v>8</v>
      </c>
      <c r="B21" s="172" t="s">
        <v>106</v>
      </c>
      <c r="C21" s="173"/>
      <c r="D21" s="173"/>
      <c r="E21" s="173"/>
      <c r="F21" s="173"/>
      <c r="G21" s="173"/>
      <c r="H21" s="173"/>
      <c r="I21" s="81" t="s">
        <v>11</v>
      </c>
      <c r="J21" s="78"/>
      <c r="K21" s="78"/>
    </row>
    <row r="23" spans="1:11" x14ac:dyDescent="0.2">
      <c r="B23" s="165" t="s">
        <v>75</v>
      </c>
      <c r="C23" s="166"/>
      <c r="D23" s="166"/>
      <c r="E23" s="166"/>
      <c r="F23" s="166"/>
      <c r="G23" s="166"/>
      <c r="H23" s="166"/>
      <c r="I23" s="166"/>
    </row>
  </sheetData>
  <mergeCells count="16">
    <mergeCell ref="A11:K11"/>
    <mergeCell ref="J1:K1"/>
    <mergeCell ref="J3:K3"/>
    <mergeCell ref="A5:B5"/>
    <mergeCell ref="I5:J5"/>
    <mergeCell ref="A7:F7"/>
    <mergeCell ref="A13:H13"/>
    <mergeCell ref="B14:H14"/>
    <mergeCell ref="B15:H15"/>
    <mergeCell ref="B16:H16"/>
    <mergeCell ref="B17:H17"/>
    <mergeCell ref="B18:H18"/>
    <mergeCell ref="B23:I23"/>
    <mergeCell ref="B19:H19"/>
    <mergeCell ref="B20:H20"/>
    <mergeCell ref="B21:H21"/>
  </mergeCells>
  <conditionalFormatting sqref="K9:K10">
    <cfRule type="cellIs" dxfId="25" priority="2" operator="equal">
      <formula>0</formula>
    </cfRule>
  </conditionalFormatting>
  <conditionalFormatting sqref="K5">
    <cfRule type="cellIs" dxfId="24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6"/>
  <sheetViews>
    <sheetView zoomScaleNormal="100" workbookViewId="0">
      <selection activeCell="A9" sqref="A9:B13"/>
    </sheetView>
  </sheetViews>
  <sheetFormatPr defaultRowHeight="12.75" x14ac:dyDescent="0.25"/>
  <cols>
    <col min="1" max="1" width="3.7109375" style="1" bestFit="1" customWidth="1"/>
    <col min="2" max="2" width="20.85546875" style="2" customWidth="1"/>
    <col min="3" max="3" width="14" style="1" customWidth="1"/>
    <col min="4" max="4" width="20.140625" style="1" customWidth="1"/>
    <col min="5" max="5" width="18.4257812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7</v>
      </c>
      <c r="D5" s="54"/>
      <c r="E5" s="54"/>
      <c r="F5" s="54"/>
      <c r="G5" s="50"/>
      <c r="H5" s="48"/>
      <c r="I5" s="171" t="s">
        <v>72</v>
      </c>
      <c r="J5" s="171"/>
      <c r="K5" s="55">
        <f>SUM(K9:K13)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18.75" customHeight="1" x14ac:dyDescent="0.25">
      <c r="A9" s="67">
        <v>1</v>
      </c>
      <c r="B9" s="94" t="s">
        <v>184</v>
      </c>
      <c r="C9" s="99" t="s">
        <v>190</v>
      </c>
      <c r="D9" s="94" t="s">
        <v>191</v>
      </c>
      <c r="E9" s="100" t="s">
        <v>192</v>
      </c>
      <c r="F9" s="94" t="s">
        <v>193</v>
      </c>
      <c r="G9" s="101">
        <v>2021</v>
      </c>
      <c r="H9" s="97" t="s">
        <v>82</v>
      </c>
      <c r="I9" s="68"/>
      <c r="J9" s="69"/>
      <c r="K9" s="70">
        <f>I9+J9</f>
        <v>0</v>
      </c>
    </row>
    <row r="10" spans="1:11" ht="18.75" customHeight="1" x14ac:dyDescent="0.25">
      <c r="A10" s="88">
        <v>2</v>
      </c>
      <c r="B10" s="94" t="s">
        <v>184</v>
      </c>
      <c r="C10" s="99" t="s">
        <v>190</v>
      </c>
      <c r="D10" s="94" t="s">
        <v>191</v>
      </c>
      <c r="E10" s="100" t="s">
        <v>194</v>
      </c>
      <c r="F10" s="94" t="s">
        <v>195</v>
      </c>
      <c r="G10" s="101">
        <v>2021</v>
      </c>
      <c r="H10" s="97" t="s">
        <v>82</v>
      </c>
      <c r="I10" s="89"/>
      <c r="J10" s="90"/>
      <c r="K10" s="91"/>
    </row>
    <row r="11" spans="1:11" ht="18.75" customHeight="1" x14ac:dyDescent="0.25">
      <c r="A11" s="67">
        <v>3</v>
      </c>
      <c r="B11" s="94" t="s">
        <v>184</v>
      </c>
      <c r="C11" s="102" t="s">
        <v>196</v>
      </c>
      <c r="D11" s="94" t="s">
        <v>197</v>
      </c>
      <c r="E11" s="100" t="s">
        <v>198</v>
      </c>
      <c r="F11" s="94" t="s">
        <v>199</v>
      </c>
      <c r="G11" s="103">
        <v>2014</v>
      </c>
      <c r="H11" s="98">
        <v>2</v>
      </c>
      <c r="I11" s="89"/>
      <c r="J11" s="90"/>
      <c r="K11" s="91"/>
    </row>
    <row r="12" spans="1:11" ht="27.75" customHeight="1" x14ac:dyDescent="0.25">
      <c r="A12" s="88">
        <v>4</v>
      </c>
      <c r="B12" s="94" t="s">
        <v>200</v>
      </c>
      <c r="C12" s="101" t="s">
        <v>201</v>
      </c>
      <c r="D12" s="94" t="s">
        <v>197</v>
      </c>
      <c r="E12" s="104" t="s">
        <v>202</v>
      </c>
      <c r="F12" s="94">
        <v>6969929</v>
      </c>
      <c r="G12" s="101" t="s">
        <v>7</v>
      </c>
      <c r="H12" s="98">
        <v>2</v>
      </c>
      <c r="I12" s="89"/>
      <c r="J12" s="90"/>
      <c r="K12" s="91"/>
    </row>
    <row r="13" spans="1:11" ht="18.75" customHeight="1" x14ac:dyDescent="0.25">
      <c r="A13" s="67">
        <v>5</v>
      </c>
      <c r="B13" s="94" t="s">
        <v>200</v>
      </c>
      <c r="C13" s="94" t="s">
        <v>203</v>
      </c>
      <c r="D13" s="94" t="s">
        <v>197</v>
      </c>
      <c r="E13" s="95" t="s">
        <v>204</v>
      </c>
      <c r="F13" s="96" t="s">
        <v>205</v>
      </c>
      <c r="G13" s="101">
        <v>2019</v>
      </c>
      <c r="H13" s="98">
        <v>2</v>
      </c>
      <c r="I13" s="68"/>
      <c r="J13" s="69"/>
      <c r="K13" s="70">
        <f t="shared" ref="K13" si="0">I13+J13</f>
        <v>0</v>
      </c>
    </row>
    <row r="14" spans="1:11" x14ac:dyDescent="0.25">
      <c r="A14" s="178" t="s">
        <v>33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</row>
    <row r="15" spans="1:11" x14ac:dyDescent="0.25">
      <c r="A15" s="72"/>
      <c r="B15" s="73"/>
      <c r="C15" s="72"/>
      <c r="D15" s="72"/>
      <c r="E15" s="72"/>
      <c r="F15" s="72"/>
      <c r="G15" s="72"/>
      <c r="H15" s="72"/>
      <c r="I15" s="72"/>
      <c r="J15" s="72"/>
      <c r="K15" s="60"/>
    </row>
    <row r="16" spans="1:11" ht="37.5" customHeight="1" x14ac:dyDescent="0.25">
      <c r="A16" s="175" t="s">
        <v>103</v>
      </c>
      <c r="B16" s="176"/>
      <c r="C16" s="176"/>
      <c r="D16" s="176"/>
      <c r="E16" s="176"/>
      <c r="F16" s="176"/>
      <c r="G16" s="176"/>
      <c r="H16" s="177"/>
      <c r="I16" s="74" t="s">
        <v>10</v>
      </c>
      <c r="J16" s="75"/>
      <c r="K16" s="75"/>
    </row>
    <row r="17" spans="1:11" ht="43.5" customHeight="1" x14ac:dyDescent="0.25">
      <c r="A17" s="76">
        <v>1</v>
      </c>
      <c r="B17" s="167" t="s">
        <v>15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53.25" customHeight="1" x14ac:dyDescent="0.25">
      <c r="A18" s="76">
        <f>A17+1</f>
        <v>2</v>
      </c>
      <c r="B18" s="167" t="s">
        <v>16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97.5" customHeight="1" x14ac:dyDescent="0.25">
      <c r="A19" s="76">
        <f t="shared" ref="A19:A23" si="1">A18+1</f>
        <v>3</v>
      </c>
      <c r="B19" s="167" t="s">
        <v>100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40.5" customHeight="1" x14ac:dyDescent="0.25">
      <c r="A20" s="76">
        <f t="shared" si="1"/>
        <v>4</v>
      </c>
      <c r="B20" s="167" t="s">
        <v>102</v>
      </c>
      <c r="C20" s="168"/>
      <c r="D20" s="168"/>
      <c r="E20" s="168"/>
      <c r="F20" s="168"/>
      <c r="G20" s="168"/>
      <c r="H20" s="169"/>
      <c r="I20" s="81" t="s">
        <v>11</v>
      </c>
      <c r="J20" s="78"/>
      <c r="K20" s="78"/>
    </row>
    <row r="21" spans="1:11" ht="28.5" customHeight="1" x14ac:dyDescent="0.25">
      <c r="A21" s="81">
        <v>5</v>
      </c>
      <c r="B21" s="167" t="s">
        <v>101</v>
      </c>
      <c r="C21" s="168"/>
      <c r="D21" s="168"/>
      <c r="E21" s="168"/>
      <c r="F21" s="168"/>
      <c r="G21" s="168"/>
      <c r="H21" s="169"/>
      <c r="I21" s="81" t="s">
        <v>11</v>
      </c>
      <c r="J21" s="78"/>
      <c r="K21" s="78"/>
    </row>
    <row r="22" spans="1:11" ht="102.75" customHeight="1" x14ac:dyDescent="0.25">
      <c r="A22" s="76">
        <f t="shared" si="1"/>
        <v>6</v>
      </c>
      <c r="B22" s="167" t="s">
        <v>104</v>
      </c>
      <c r="C22" s="168"/>
      <c r="D22" s="168"/>
      <c r="E22" s="168"/>
      <c r="F22" s="168"/>
      <c r="G22" s="168"/>
      <c r="H22" s="169"/>
      <c r="I22" s="81" t="s">
        <v>11</v>
      </c>
      <c r="J22" s="78"/>
      <c r="K22" s="78"/>
    </row>
    <row r="23" spans="1:11" ht="68.25" customHeight="1" x14ac:dyDescent="0.25">
      <c r="A23" s="76">
        <f t="shared" si="1"/>
        <v>7</v>
      </c>
      <c r="B23" s="172" t="s">
        <v>105</v>
      </c>
      <c r="C23" s="173"/>
      <c r="D23" s="173"/>
      <c r="E23" s="173"/>
      <c r="F23" s="173"/>
      <c r="G23" s="173"/>
      <c r="H23" s="173"/>
      <c r="I23" s="81" t="s">
        <v>11</v>
      </c>
      <c r="J23" s="78"/>
      <c r="K23" s="78"/>
    </row>
    <row r="24" spans="1:11" ht="71.25" customHeight="1" x14ac:dyDescent="0.25">
      <c r="A24" s="76">
        <v>8</v>
      </c>
      <c r="B24" s="172" t="s">
        <v>106</v>
      </c>
      <c r="C24" s="173"/>
      <c r="D24" s="173"/>
      <c r="E24" s="173"/>
      <c r="F24" s="173"/>
      <c r="G24" s="173"/>
      <c r="H24" s="173"/>
      <c r="I24" s="81" t="s">
        <v>11</v>
      </c>
      <c r="J24" s="78"/>
      <c r="K24" s="78"/>
    </row>
    <row r="26" spans="1:11" x14ac:dyDescent="0.2">
      <c r="B26" s="165" t="s">
        <v>75</v>
      </c>
      <c r="C26" s="166"/>
      <c r="D26" s="166"/>
      <c r="E26" s="166"/>
      <c r="F26" s="166"/>
      <c r="G26" s="166"/>
      <c r="H26" s="166"/>
      <c r="I26" s="166"/>
    </row>
  </sheetData>
  <mergeCells count="16">
    <mergeCell ref="A14:K14"/>
    <mergeCell ref="J1:K1"/>
    <mergeCell ref="J3:K3"/>
    <mergeCell ref="A5:B5"/>
    <mergeCell ref="I5:J5"/>
    <mergeCell ref="A7:F7"/>
    <mergeCell ref="A16:H16"/>
    <mergeCell ref="B17:H17"/>
    <mergeCell ref="B18:H18"/>
    <mergeCell ref="B19:H19"/>
    <mergeCell ref="B20:H20"/>
    <mergeCell ref="B21:H21"/>
    <mergeCell ref="B26:I26"/>
    <mergeCell ref="B22:H22"/>
    <mergeCell ref="B23:H23"/>
    <mergeCell ref="B24:H24"/>
  </mergeCells>
  <conditionalFormatting sqref="K9:K13">
    <cfRule type="cellIs" dxfId="23" priority="2" operator="equal">
      <formula>0</formula>
    </cfRule>
  </conditionalFormatting>
  <conditionalFormatting sqref="K5">
    <cfRule type="cellIs" dxfId="22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6"/>
  <sheetViews>
    <sheetView topLeftCell="A4" zoomScaleNormal="100" workbookViewId="0">
      <selection activeCell="A9" sqref="A9:B13"/>
    </sheetView>
  </sheetViews>
  <sheetFormatPr defaultRowHeight="12.75" x14ac:dyDescent="0.25"/>
  <cols>
    <col min="1" max="1" width="3.7109375" style="1" bestFit="1" customWidth="1"/>
    <col min="2" max="2" width="20.85546875" style="2" customWidth="1"/>
    <col min="3" max="3" width="14" style="1" customWidth="1"/>
    <col min="4" max="4" width="20.140625" style="1" customWidth="1"/>
    <col min="5" max="5" width="18.42578125" style="1" customWidth="1"/>
    <col min="6" max="6" width="15.28515625" style="1" customWidth="1"/>
    <col min="7" max="7" width="9.5703125" style="1" customWidth="1"/>
    <col min="8" max="8" width="13.85546875" style="1" bestFit="1" customWidth="1"/>
    <col min="9" max="9" width="18.28515625" style="1" customWidth="1"/>
    <col min="10" max="10" width="16.42578125" style="1" customWidth="1"/>
    <col min="11" max="11" width="18.5703125" style="4" customWidth="1"/>
    <col min="12" max="16384" width="9.140625" style="5"/>
  </cols>
  <sheetData>
    <row r="1" spans="1:11" s="3" customFormat="1" ht="15" customHeight="1" x14ac:dyDescent="0.2">
      <c r="A1" s="48"/>
      <c r="B1" s="82" t="str">
        <f>'Formularz oferty'!D4</f>
        <v>DFP.271.60.2025.KK</v>
      </c>
      <c r="C1" s="48"/>
      <c r="D1" s="48"/>
      <c r="E1" s="48"/>
      <c r="F1" s="48"/>
      <c r="G1" s="50"/>
      <c r="H1" s="48"/>
      <c r="I1" s="48"/>
      <c r="J1" s="164" t="s">
        <v>12</v>
      </c>
      <c r="K1" s="164"/>
    </row>
    <row r="2" spans="1:11" s="3" customFormat="1" x14ac:dyDescent="0.2">
      <c r="A2" s="48"/>
      <c r="B2" s="82"/>
      <c r="C2" s="48"/>
      <c r="D2" s="48"/>
      <c r="E2" s="48"/>
      <c r="F2" s="48"/>
      <c r="G2" s="50"/>
      <c r="H2" s="48"/>
      <c r="I2" s="48"/>
      <c r="J2" s="51"/>
      <c r="K2" s="80"/>
    </row>
    <row r="3" spans="1:11" s="3" customFormat="1" ht="15" customHeight="1" x14ac:dyDescent="0.2">
      <c r="A3" s="48"/>
      <c r="B3" s="82"/>
      <c r="C3" s="48"/>
      <c r="D3" s="48"/>
      <c r="E3" s="48"/>
      <c r="F3" s="48"/>
      <c r="G3" s="50"/>
      <c r="H3" s="48"/>
      <c r="I3" s="9" t="s">
        <v>13</v>
      </c>
      <c r="J3" s="164" t="s">
        <v>14</v>
      </c>
      <c r="K3" s="164"/>
    </row>
    <row r="4" spans="1:11" s="3" customFormat="1" ht="15" customHeight="1" x14ac:dyDescent="0.2">
      <c r="A4" s="48"/>
      <c r="B4" s="82"/>
      <c r="C4" s="48"/>
      <c r="D4" s="48"/>
      <c r="E4" s="48"/>
      <c r="F4" s="48"/>
      <c r="G4" s="50"/>
      <c r="H4" s="48"/>
      <c r="I4" s="48"/>
      <c r="J4" s="53"/>
      <c r="K4" s="53"/>
    </row>
    <row r="5" spans="1:11" s="3" customFormat="1" ht="12.75" customHeight="1" x14ac:dyDescent="0.2">
      <c r="A5" s="170" t="s">
        <v>9</v>
      </c>
      <c r="B5" s="170"/>
      <c r="C5" s="6">
        <v>8</v>
      </c>
      <c r="D5" s="54"/>
      <c r="E5" s="54"/>
      <c r="F5" s="54"/>
      <c r="G5" s="50"/>
      <c r="H5" s="48"/>
      <c r="I5" s="171" t="s">
        <v>72</v>
      </c>
      <c r="J5" s="171"/>
      <c r="K5" s="55">
        <f>SUM(K9:K13)</f>
        <v>0</v>
      </c>
    </row>
    <row r="6" spans="1:11" s="3" customFormat="1" ht="12.75" customHeight="1" x14ac:dyDescent="0.2">
      <c r="A6" s="7"/>
      <c r="B6" s="7"/>
      <c r="C6" s="8"/>
      <c r="D6" s="54"/>
      <c r="E6" s="54"/>
      <c r="F6" s="54"/>
      <c r="G6" s="50"/>
      <c r="H6" s="48"/>
      <c r="I6" s="8"/>
      <c r="J6" s="8"/>
      <c r="K6" s="56"/>
    </row>
    <row r="7" spans="1:11" x14ac:dyDescent="0.25">
      <c r="A7" s="174" t="s">
        <v>170</v>
      </c>
      <c r="B7" s="174"/>
      <c r="C7" s="174"/>
      <c r="D7" s="174"/>
      <c r="E7" s="174"/>
      <c r="F7" s="174"/>
      <c r="G7" s="57"/>
      <c r="H7" s="57"/>
      <c r="I7" s="58"/>
      <c r="J7" s="59"/>
      <c r="K7" s="60"/>
    </row>
    <row r="8" spans="1:11" ht="63.75" x14ac:dyDescent="0.25">
      <c r="A8" s="61" t="s">
        <v>0</v>
      </c>
      <c r="B8" s="61" t="s">
        <v>1</v>
      </c>
      <c r="C8" s="62" t="s">
        <v>2</v>
      </c>
      <c r="D8" s="61" t="s">
        <v>3</v>
      </c>
      <c r="E8" s="61" t="s">
        <v>4</v>
      </c>
      <c r="F8" s="61" t="s">
        <v>5</v>
      </c>
      <c r="G8" s="63" t="s">
        <v>6</v>
      </c>
      <c r="H8" s="64" t="s">
        <v>8</v>
      </c>
      <c r="I8" s="86" t="s">
        <v>307</v>
      </c>
      <c r="J8" s="86" t="s">
        <v>308</v>
      </c>
      <c r="K8" s="87" t="s">
        <v>309</v>
      </c>
    </row>
    <row r="9" spans="1:11" ht="26.25" customHeight="1" x14ac:dyDescent="0.25">
      <c r="A9" s="67">
        <v>1</v>
      </c>
      <c r="B9" s="93" t="s">
        <v>206</v>
      </c>
      <c r="C9" s="94" t="s">
        <v>207</v>
      </c>
      <c r="D9" s="94" t="s">
        <v>208</v>
      </c>
      <c r="E9" s="95" t="s">
        <v>209</v>
      </c>
      <c r="F9" s="96" t="s">
        <v>210</v>
      </c>
      <c r="G9" s="94">
        <v>2015</v>
      </c>
      <c r="H9" s="92">
        <v>2</v>
      </c>
      <c r="I9" s="68"/>
      <c r="J9" s="69"/>
      <c r="K9" s="70">
        <f>I9+J9</f>
        <v>0</v>
      </c>
    </row>
    <row r="10" spans="1:11" ht="25.5" customHeight="1" x14ac:dyDescent="0.25">
      <c r="A10" s="88">
        <v>2</v>
      </c>
      <c r="B10" s="93" t="s">
        <v>206</v>
      </c>
      <c r="C10" s="94" t="s">
        <v>207</v>
      </c>
      <c r="D10" s="94" t="s">
        <v>208</v>
      </c>
      <c r="E10" s="95" t="s">
        <v>211</v>
      </c>
      <c r="F10" s="96" t="s">
        <v>212</v>
      </c>
      <c r="G10" s="94">
        <v>2015</v>
      </c>
      <c r="H10" s="92">
        <v>2</v>
      </c>
      <c r="I10" s="89"/>
      <c r="J10" s="90"/>
      <c r="K10" s="91"/>
    </row>
    <row r="11" spans="1:11" ht="26.25" customHeight="1" x14ac:dyDescent="0.25">
      <c r="A11" s="67">
        <v>3</v>
      </c>
      <c r="B11" s="93" t="s">
        <v>206</v>
      </c>
      <c r="C11" s="94" t="s">
        <v>207</v>
      </c>
      <c r="D11" s="94" t="s">
        <v>208</v>
      </c>
      <c r="E11" s="95" t="s">
        <v>213</v>
      </c>
      <c r="F11" s="96" t="s">
        <v>214</v>
      </c>
      <c r="G11" s="94">
        <v>2018</v>
      </c>
      <c r="H11" s="92">
        <v>2</v>
      </c>
      <c r="I11" s="89"/>
      <c r="J11" s="90"/>
      <c r="K11" s="91"/>
    </row>
    <row r="12" spans="1:11" ht="23.25" customHeight="1" x14ac:dyDescent="0.25">
      <c r="A12" s="88">
        <v>4</v>
      </c>
      <c r="B12" s="93" t="s">
        <v>206</v>
      </c>
      <c r="C12" s="94" t="s">
        <v>207</v>
      </c>
      <c r="D12" s="94" t="s">
        <v>208</v>
      </c>
      <c r="E12" s="95" t="s">
        <v>215</v>
      </c>
      <c r="F12" s="96" t="s">
        <v>216</v>
      </c>
      <c r="G12" s="94">
        <v>2021</v>
      </c>
      <c r="H12" s="92">
        <v>2</v>
      </c>
      <c r="I12" s="89"/>
      <c r="J12" s="90"/>
      <c r="K12" s="91"/>
    </row>
    <row r="13" spans="1:11" ht="27" customHeight="1" x14ac:dyDescent="0.25">
      <c r="A13" s="67">
        <v>5</v>
      </c>
      <c r="B13" s="93" t="s">
        <v>206</v>
      </c>
      <c r="C13" s="94" t="s">
        <v>207</v>
      </c>
      <c r="D13" s="94" t="s">
        <v>208</v>
      </c>
      <c r="E13" s="95" t="s">
        <v>217</v>
      </c>
      <c r="F13" s="96" t="s">
        <v>218</v>
      </c>
      <c r="G13" s="94">
        <v>2021</v>
      </c>
      <c r="H13" s="92">
        <v>2</v>
      </c>
      <c r="I13" s="68"/>
      <c r="J13" s="69"/>
      <c r="K13" s="70">
        <f t="shared" ref="K13" si="0">I13+J13</f>
        <v>0</v>
      </c>
    </row>
    <row r="14" spans="1:11" x14ac:dyDescent="0.25">
      <c r="A14" s="178" t="s">
        <v>33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</row>
    <row r="15" spans="1:11" x14ac:dyDescent="0.25">
      <c r="A15" s="72"/>
      <c r="B15" s="73"/>
      <c r="C15" s="72"/>
      <c r="D15" s="72"/>
      <c r="E15" s="72"/>
      <c r="F15" s="72"/>
      <c r="G15" s="72"/>
      <c r="H15" s="72"/>
      <c r="I15" s="72"/>
      <c r="J15" s="72"/>
      <c r="K15" s="60"/>
    </row>
    <row r="16" spans="1:11" ht="37.5" customHeight="1" x14ac:dyDescent="0.25">
      <c r="A16" s="175" t="s">
        <v>103</v>
      </c>
      <c r="B16" s="176"/>
      <c r="C16" s="176"/>
      <c r="D16" s="176"/>
      <c r="E16" s="176"/>
      <c r="F16" s="176"/>
      <c r="G16" s="176"/>
      <c r="H16" s="177"/>
      <c r="I16" s="74" t="s">
        <v>10</v>
      </c>
      <c r="J16" s="75"/>
      <c r="K16" s="75"/>
    </row>
    <row r="17" spans="1:11" ht="43.5" customHeight="1" x14ac:dyDescent="0.25">
      <c r="A17" s="76">
        <v>1</v>
      </c>
      <c r="B17" s="167" t="s">
        <v>15</v>
      </c>
      <c r="C17" s="168"/>
      <c r="D17" s="168"/>
      <c r="E17" s="168"/>
      <c r="F17" s="168"/>
      <c r="G17" s="168"/>
      <c r="H17" s="169"/>
      <c r="I17" s="81" t="s">
        <v>11</v>
      </c>
      <c r="J17" s="78"/>
      <c r="K17" s="78"/>
    </row>
    <row r="18" spans="1:11" ht="53.25" customHeight="1" x14ac:dyDescent="0.25">
      <c r="A18" s="76">
        <f>A17+1</f>
        <v>2</v>
      </c>
      <c r="B18" s="167" t="s">
        <v>16</v>
      </c>
      <c r="C18" s="168"/>
      <c r="D18" s="168"/>
      <c r="E18" s="168"/>
      <c r="F18" s="168"/>
      <c r="G18" s="168"/>
      <c r="H18" s="169"/>
      <c r="I18" s="81" t="s">
        <v>11</v>
      </c>
      <c r="J18" s="78"/>
      <c r="K18" s="78"/>
    </row>
    <row r="19" spans="1:11" ht="97.5" customHeight="1" x14ac:dyDescent="0.25">
      <c r="A19" s="76">
        <f t="shared" ref="A19:A23" si="1">A18+1</f>
        <v>3</v>
      </c>
      <c r="B19" s="167" t="s">
        <v>100</v>
      </c>
      <c r="C19" s="168"/>
      <c r="D19" s="168"/>
      <c r="E19" s="168"/>
      <c r="F19" s="168"/>
      <c r="G19" s="168"/>
      <c r="H19" s="169"/>
      <c r="I19" s="81" t="s">
        <v>11</v>
      </c>
      <c r="J19" s="78"/>
      <c r="K19" s="78"/>
    </row>
    <row r="20" spans="1:11" ht="40.5" customHeight="1" x14ac:dyDescent="0.25">
      <c r="A20" s="76">
        <f t="shared" si="1"/>
        <v>4</v>
      </c>
      <c r="B20" s="167" t="s">
        <v>102</v>
      </c>
      <c r="C20" s="168"/>
      <c r="D20" s="168"/>
      <c r="E20" s="168"/>
      <c r="F20" s="168"/>
      <c r="G20" s="168"/>
      <c r="H20" s="169"/>
      <c r="I20" s="81" t="s">
        <v>11</v>
      </c>
      <c r="J20" s="78"/>
      <c r="K20" s="78"/>
    </row>
    <row r="21" spans="1:11" ht="28.5" customHeight="1" x14ac:dyDescent="0.25">
      <c r="A21" s="81">
        <v>5</v>
      </c>
      <c r="B21" s="167" t="s">
        <v>101</v>
      </c>
      <c r="C21" s="168"/>
      <c r="D21" s="168"/>
      <c r="E21" s="168"/>
      <c r="F21" s="168"/>
      <c r="G21" s="168"/>
      <c r="H21" s="169"/>
      <c r="I21" s="81" t="s">
        <v>11</v>
      </c>
      <c r="J21" s="78"/>
      <c r="K21" s="78"/>
    </row>
    <row r="22" spans="1:11" ht="102.75" customHeight="1" x14ac:dyDescent="0.25">
      <c r="A22" s="76">
        <f t="shared" si="1"/>
        <v>6</v>
      </c>
      <c r="B22" s="167" t="s">
        <v>104</v>
      </c>
      <c r="C22" s="168"/>
      <c r="D22" s="168"/>
      <c r="E22" s="168"/>
      <c r="F22" s="168"/>
      <c r="G22" s="168"/>
      <c r="H22" s="169"/>
      <c r="I22" s="81" t="s">
        <v>11</v>
      </c>
      <c r="J22" s="78"/>
      <c r="K22" s="78"/>
    </row>
    <row r="23" spans="1:11" ht="68.25" customHeight="1" x14ac:dyDescent="0.25">
      <c r="A23" s="76">
        <f t="shared" si="1"/>
        <v>7</v>
      </c>
      <c r="B23" s="172" t="s">
        <v>105</v>
      </c>
      <c r="C23" s="173"/>
      <c r="D23" s="173"/>
      <c r="E23" s="173"/>
      <c r="F23" s="173"/>
      <c r="G23" s="173"/>
      <c r="H23" s="173"/>
      <c r="I23" s="81" t="s">
        <v>11</v>
      </c>
      <c r="J23" s="78"/>
      <c r="K23" s="78"/>
    </row>
    <row r="24" spans="1:11" ht="71.25" customHeight="1" x14ac:dyDescent="0.25">
      <c r="A24" s="76">
        <v>8</v>
      </c>
      <c r="B24" s="172" t="s">
        <v>106</v>
      </c>
      <c r="C24" s="173"/>
      <c r="D24" s="173"/>
      <c r="E24" s="173"/>
      <c r="F24" s="173"/>
      <c r="G24" s="173"/>
      <c r="H24" s="173"/>
      <c r="I24" s="81" t="s">
        <v>11</v>
      </c>
      <c r="J24" s="78"/>
      <c r="K24" s="78"/>
    </row>
    <row r="26" spans="1:11" x14ac:dyDescent="0.2">
      <c r="B26" s="165" t="s">
        <v>75</v>
      </c>
      <c r="C26" s="166"/>
      <c r="D26" s="166"/>
      <c r="E26" s="166"/>
      <c r="F26" s="166"/>
      <c r="G26" s="166"/>
      <c r="H26" s="166"/>
      <c r="I26" s="166"/>
    </row>
  </sheetData>
  <mergeCells count="16">
    <mergeCell ref="A14:K14"/>
    <mergeCell ref="J1:K1"/>
    <mergeCell ref="J3:K3"/>
    <mergeCell ref="A5:B5"/>
    <mergeCell ref="I5:J5"/>
    <mergeCell ref="A7:F7"/>
    <mergeCell ref="A16:H16"/>
    <mergeCell ref="B17:H17"/>
    <mergeCell ref="B18:H18"/>
    <mergeCell ref="B19:H19"/>
    <mergeCell ref="B20:H20"/>
    <mergeCell ref="B21:H21"/>
    <mergeCell ref="B26:I26"/>
    <mergeCell ref="B22:H22"/>
    <mergeCell ref="B23:H23"/>
    <mergeCell ref="B24:H24"/>
  </mergeCells>
  <conditionalFormatting sqref="K9:K13">
    <cfRule type="cellIs" dxfId="21" priority="2" operator="equal">
      <formula>0</formula>
    </cfRule>
  </conditionalFormatting>
  <conditionalFormatting sqref="K5">
    <cfRule type="cellIs" dxfId="20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1</vt:i4>
      </vt:variant>
    </vt:vector>
  </HeadingPairs>
  <TitlesOfParts>
    <vt:vector size="20" baseType="lpstr">
      <vt:lpstr>Formularz oferty</vt:lpstr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'Formularz oferty'!Obszar_wydruku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2025-04-03T11:48:34Z</dcterms:modified>
</cp:coreProperties>
</file>