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ymiana-SOA\CENTRALIZACJA ZAKUPÓW\2024\MEZZO\SWZ + załączniki\"/>
    </mc:Choice>
  </mc:AlternateContent>
  <xr:revisionPtr revIDLastSave="0" documentId="8_{5E1E0FF2-4165-4642-8E32-AF09D5AD6EBC}" xr6:coauthVersionLast="47" xr6:coauthVersionMax="47" xr10:uidLastSave="{00000000-0000-0000-0000-000000000000}"/>
  <bookViews>
    <workbookView xWindow="-120" yWindow="-120" windowWidth="29040" windowHeight="15720" activeTab="2" xr2:uid="{5376CA64-A997-4630-99E7-FCB1710D8CC4}"/>
  </bookViews>
  <sheets>
    <sheet name="Formularz cenowy - Część I" sheetId="12" r:id="rId1"/>
    <sheet name="Formularz cenowy - Część II" sheetId="10" r:id="rId2"/>
    <sheet name="Formularz cenowy - Część III" sheetId="11" r:id="rId3"/>
  </sheets>
  <definedNames>
    <definedName name="_xlnm.Print_Area" localSheetId="0">'Formularz cenowy - Część I'!$A$1:$H$26</definedName>
    <definedName name="_xlnm.Print_Area" localSheetId="1">'Formularz cenowy - Część II'!$A$1:$L$46</definedName>
    <definedName name="_xlnm.Print_Area" localSheetId="2">'Formularz cenowy - Część III'!$A$1:$L$39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1" l="1"/>
  <c r="L17" i="11" s="1"/>
  <c r="M17" i="11" s="1"/>
  <c r="J14" i="11" l="1"/>
  <c r="L14" i="11" s="1"/>
  <c r="J15" i="11"/>
  <c r="L15" i="11" s="1"/>
  <c r="J16" i="11"/>
  <c r="J18" i="11"/>
  <c r="J19" i="11"/>
  <c r="J20" i="11"/>
  <c r="L20" i="11" s="1"/>
  <c r="J21" i="11"/>
  <c r="L21" i="11" s="1"/>
  <c r="J22" i="11"/>
  <c r="J23" i="11"/>
  <c r="L23" i="11" s="1"/>
  <c r="M23" i="11" s="1"/>
  <c r="J24" i="11"/>
  <c r="L24" i="11" s="1"/>
  <c r="J25" i="11"/>
  <c r="L25" i="11" s="1"/>
  <c r="J26" i="11"/>
  <c r="J27" i="11"/>
  <c r="L27" i="11" s="1"/>
  <c r="J28" i="11"/>
  <c r="L28" i="11" s="1"/>
  <c r="J29" i="11"/>
  <c r="J30" i="11"/>
  <c r="J31" i="11"/>
  <c r="J13" i="11"/>
  <c r="L13" i="11" s="1"/>
  <c r="J14" i="10"/>
  <c r="J15" i="10"/>
  <c r="J16" i="10"/>
  <c r="L16" i="10" s="1"/>
  <c r="J17" i="10"/>
  <c r="L17" i="10" s="1"/>
  <c r="J18" i="10"/>
  <c r="L18" i="10" s="1"/>
  <c r="M18" i="10" s="1"/>
  <c r="J19" i="10"/>
  <c r="L19" i="10" s="1"/>
  <c r="M19" i="10" s="1"/>
  <c r="J20" i="10"/>
  <c r="L20" i="10" s="1"/>
  <c r="M20" i="10" s="1"/>
  <c r="J21" i="10"/>
  <c r="L21" i="10" s="1"/>
  <c r="M21" i="10" s="1"/>
  <c r="J22" i="10"/>
  <c r="L22" i="10" s="1"/>
  <c r="M22" i="10" s="1"/>
  <c r="J23" i="10"/>
  <c r="L23" i="10" s="1"/>
  <c r="M23" i="10" s="1"/>
  <c r="J24" i="10"/>
  <c r="J25" i="10"/>
  <c r="L25" i="10" s="1"/>
  <c r="J26" i="10"/>
  <c r="J27" i="10"/>
  <c r="J28" i="10"/>
  <c r="L28" i="10" s="1"/>
  <c r="J29" i="10"/>
  <c r="J30" i="10"/>
  <c r="J31" i="10"/>
  <c r="J32" i="10"/>
  <c r="J33" i="10"/>
  <c r="J34" i="10"/>
  <c r="J35" i="10"/>
  <c r="L35" i="10" s="1"/>
  <c r="J13" i="10"/>
  <c r="H11" i="12"/>
  <c r="M11" i="12" s="1"/>
  <c r="H12" i="12"/>
  <c r="M12" i="12" s="1"/>
  <c r="H13" i="12"/>
  <c r="M13" i="12" s="1"/>
  <c r="H14" i="12"/>
  <c r="M14" i="12" s="1"/>
  <c r="H15" i="12"/>
  <c r="M15" i="12" s="1"/>
  <c r="H16" i="12"/>
  <c r="M16" i="12" s="1"/>
  <c r="H17" i="12"/>
  <c r="M17" i="12" s="1"/>
  <c r="H18" i="12"/>
  <c r="M18" i="12" s="1"/>
  <c r="H10" i="12"/>
  <c r="M10" i="12" s="1"/>
  <c r="H9" i="12"/>
  <c r="M9" i="12" s="1"/>
  <c r="L31" i="11" l="1"/>
  <c r="M31" i="11" s="1"/>
  <c r="L30" i="11"/>
  <c r="M30" i="11" s="1"/>
  <c r="L29" i="11"/>
  <c r="M29" i="11" s="1"/>
  <c r="M28" i="11"/>
  <c r="M27" i="11"/>
  <c r="L26" i="11"/>
  <c r="M26" i="11" s="1"/>
  <c r="M25" i="11"/>
  <c r="M24" i="11"/>
  <c r="L22" i="11"/>
  <c r="M22" i="11" s="1"/>
  <c r="M21" i="11"/>
  <c r="M20" i="11"/>
  <c r="L19" i="11"/>
  <c r="M19" i="11" s="1"/>
  <c r="L18" i="11"/>
  <c r="M18" i="11" s="1"/>
  <c r="L16" i="11"/>
  <c r="M13" i="11"/>
  <c r="L13" i="10"/>
  <c r="M13" i="10" s="1"/>
  <c r="L15" i="10"/>
  <c r="M15" i="10" s="1"/>
  <c r="L14" i="10"/>
  <c r="M14" i="10" s="1"/>
  <c r="L33" i="10"/>
  <c r="M33" i="10" s="1"/>
  <c r="M17" i="10"/>
  <c r="L32" i="10"/>
  <c r="M32" i="10" s="1"/>
  <c r="M16" i="10"/>
  <c r="L31" i="10"/>
  <c r="M31" i="10" s="1"/>
  <c r="M35" i="10"/>
  <c r="L30" i="10"/>
  <c r="M30" i="10" s="1"/>
  <c r="L26" i="10"/>
  <c r="M26" i="10" s="1"/>
  <c r="M28" i="10"/>
  <c r="L34" i="10"/>
  <c r="M34" i="10" s="1"/>
  <c r="L29" i="10"/>
  <c r="M29" i="10" s="1"/>
  <c r="L27" i="10"/>
  <c r="M27" i="10" s="1"/>
  <c r="M25" i="10"/>
  <c r="L24" i="10"/>
  <c r="M24" i="10" s="1"/>
  <c r="J32" i="11"/>
  <c r="M15" i="11"/>
  <c r="M14" i="11"/>
  <c r="J36" i="10"/>
  <c r="M19" i="12"/>
  <c r="L32" i="11" l="1"/>
  <c r="M16" i="11"/>
  <c r="M32" i="11"/>
  <c r="L36" i="10"/>
  <c r="M36" i="10"/>
  <c r="F19" i="12" l="1"/>
  <c r="H19" i="12" l="1"/>
</calcChain>
</file>

<file path=xl/sharedStrings.xml><?xml version="1.0" encoding="utf-8"?>
<sst xmlns="http://schemas.openxmlformats.org/spreadsheetml/2006/main" count="328" uniqueCount="180">
  <si>
    <t>Nazwa placówki</t>
  </si>
  <si>
    <t>Kod pocztowy</t>
  </si>
  <si>
    <t xml:space="preserve">Rodzaj </t>
  </si>
  <si>
    <t xml:space="preserve">budynek główny </t>
  </si>
  <si>
    <t xml:space="preserve">inny budynek </t>
  </si>
  <si>
    <t>budynek główny</t>
  </si>
  <si>
    <t>drugi budynek</t>
  </si>
  <si>
    <t>Numer postępowania: DBFO-Ś/ZPO/2500/13/24/GK</t>
  </si>
  <si>
    <t>Załącznik nr 5 do SWZ - Formularz cenowy</t>
  </si>
  <si>
    <t>Lp</t>
  </si>
  <si>
    <t>Cena (netto)</t>
  </si>
  <si>
    <t>Podatek VAT</t>
  </si>
  <si>
    <t>______________________________________________</t>
  </si>
  <si>
    <t>Podpis osoby uprawnionej 
do składania oświadczeń woli 
w imieniu Wykonawcy</t>
  </si>
  <si>
    <t>Łączną wartość netto, łączną wartość podatku VAT
oraz łączną wartość brutto 
należy przenieść do Formularza ofertowego
stanowiącego Załącznik nr 6 do SWZ</t>
  </si>
  <si>
    <t>9=7+8</t>
  </si>
  <si>
    <t>Kontrola roczna</t>
  </si>
  <si>
    <t>kontrola 5-letnia</t>
  </si>
  <si>
    <t>koszt wykonania przeglądu netto</t>
  </si>
  <si>
    <t>Kontrola 5-letnia</t>
  </si>
  <si>
    <t>Razem netto</t>
  </si>
  <si>
    <t>Cena (brutto)</t>
  </si>
  <si>
    <t>10=8+9</t>
  </si>
  <si>
    <t>12=10+11</t>
  </si>
  <si>
    <t>Część II – kontrole budynków o powierzchni zabudowy nieprzekraczającej 2000 m² - Przedszkola i Licea Ogólnokształcące (23 placówki)</t>
  </si>
  <si>
    <t>Część I - Kontrole budynków o powierzchni zabudowy przekraczającej 2000 m2 (w terminie do 30.11.2024 r.)</t>
  </si>
  <si>
    <t>Razem</t>
  </si>
  <si>
    <t>Proszę o uzupełnienie pól oznaczonych kolorem ZIELONYM kwotami za poszczególne przeglądy w  placówkach. Pozostałe kolumny obliczają się automatycznie (proszę nie edytować, ani nie poprawiać formuł).</t>
  </si>
  <si>
    <t>Proszę o uzupełnienie pól oznaczonych kolorem ZIELONYM kwotami za poszczególne przeglądy w placówkach. Pozostałe kolumny obliczają się automatycznie (proszę nie edytować, ani nie poprawiać formuł).</t>
  </si>
  <si>
    <t>II Liceum Ogólnokształcące z Oddziałami Dwujęzycznymi</t>
  </si>
  <si>
    <t>Myśliwiecka 6</t>
  </si>
  <si>
    <t>00-459</t>
  </si>
  <si>
    <t>IX Liceum Ogólnokształcące</t>
  </si>
  <si>
    <t>Hoża 88</t>
  </si>
  <si>
    <t>00-682</t>
  </si>
  <si>
    <t>XVIII Liceum Ogólnokształcące</t>
  </si>
  <si>
    <t>Smolna 30</t>
  </si>
  <si>
    <t>00-375</t>
  </si>
  <si>
    <t>LXII Liceum Ogólnokształcące Mistrzostwa Sportowego</t>
  </si>
  <si>
    <t>Konwiktorska 5/7</t>
  </si>
  <si>
    <t>00-216</t>
  </si>
  <si>
    <t>LXVII Liceum Ogólnokształcące</t>
  </si>
  <si>
    <t>Hoża 11/15</t>
  </si>
  <si>
    <t>00-528</t>
  </si>
  <si>
    <t>LXXV Liceum Ogólnokształcące</t>
  </si>
  <si>
    <t>Czerniakowska 128</t>
  </si>
  <si>
    <t>00-454</t>
  </si>
  <si>
    <t>Szkoła Podstawowa nr 1</t>
  </si>
  <si>
    <t>Wilcza 53</t>
  </si>
  <si>
    <t>00-679</t>
  </si>
  <si>
    <t>Szkoła Podstawowa nr 220</t>
  </si>
  <si>
    <t>Al. Jana Pawła Ii 26A</t>
  </si>
  <si>
    <t>00-133</t>
  </si>
  <si>
    <t>Zespół Szkół nr 23</t>
  </si>
  <si>
    <t>Górnośląska 31</t>
  </si>
  <si>
    <t>00-432</t>
  </si>
  <si>
    <t>Zespół Szkół Poligraficznych</t>
  </si>
  <si>
    <t>Stawki 14</t>
  </si>
  <si>
    <t>00-178</t>
  </si>
  <si>
    <t>Adres (ulica)</t>
  </si>
  <si>
    <r>
      <t xml:space="preserve">                        </t>
    </r>
    <r>
      <rPr>
        <i/>
        <sz val="10"/>
        <color rgb="FF000000"/>
        <rFont val="Calibri"/>
        <family val="2"/>
        <charset val="238"/>
        <scheme val="minor"/>
      </rPr>
      <t>Miejscowość i data</t>
    </r>
  </si>
  <si>
    <t>XI Liceum Ogólnokształcące</t>
  </si>
  <si>
    <t>Pl. S. Małachowskiego 1</t>
  </si>
  <si>
    <t>00-063</t>
  </si>
  <si>
    <t>XV Liceum Ogólnokształcące z Oddziałami Dwujęzycznymi</t>
  </si>
  <si>
    <t>Klonowa 16</t>
  </si>
  <si>
    <t>00-591</t>
  </si>
  <si>
    <t>XVII Liceum Ogólnokształcące z Oddziałami Dwujęzycznymi</t>
  </si>
  <si>
    <t>Elektoralna 5/7</t>
  </si>
  <si>
    <t>00-137</t>
  </si>
  <si>
    <t>XXVII Liceum Ogólnokształcące</t>
  </si>
  <si>
    <t>Polna 5</t>
  </si>
  <si>
    <t>00-625</t>
  </si>
  <si>
    <t>XXXVII Liceum Ogólnokształcące</t>
  </si>
  <si>
    <t>Świętokrzyska 1</t>
  </si>
  <si>
    <t>00-360</t>
  </si>
  <si>
    <t>LXXXI Liceum Ogólnokształcące</t>
  </si>
  <si>
    <t>Miła 7</t>
  </si>
  <si>
    <t>00-180</t>
  </si>
  <si>
    <t>Przedszkole nr 1</t>
  </si>
  <si>
    <t>Grzybowska 12/14A</t>
  </si>
  <si>
    <t>00-132</t>
  </si>
  <si>
    <t>Przedszkole nr 2</t>
  </si>
  <si>
    <t>Orla 11</t>
  </si>
  <si>
    <t>00-143</t>
  </si>
  <si>
    <t>Przedszkole nr 4</t>
  </si>
  <si>
    <t>Elektoralna 15/17</t>
  </si>
  <si>
    <t>Przedszkole nr 5</t>
  </si>
  <si>
    <t>Okrąg 6B</t>
  </si>
  <si>
    <t>00-407</t>
  </si>
  <si>
    <t>Przedszkole Integracyjne nr 6</t>
  </si>
  <si>
    <t>C. Śniegockiej 4/6</t>
  </si>
  <si>
    <t>00-430</t>
  </si>
  <si>
    <t>Przedszkole nr 9</t>
  </si>
  <si>
    <t>Dzielna 5A</t>
  </si>
  <si>
    <t>00-162</t>
  </si>
  <si>
    <t>Przedszkole nr 11</t>
  </si>
  <si>
    <t>S. Dubois 3</t>
  </si>
  <si>
    <t>00-184</t>
  </si>
  <si>
    <t>Przedszkole nr 12</t>
  </si>
  <si>
    <t>Niska 9</t>
  </si>
  <si>
    <t>00-176</t>
  </si>
  <si>
    <t>Przedszkole nr 13</t>
  </si>
  <si>
    <t>L. Schillera 6A</t>
  </si>
  <si>
    <t>00-248</t>
  </si>
  <si>
    <t xml:space="preserve">Przedszkole nr 16 </t>
  </si>
  <si>
    <t>W. Górskiego 5A</t>
  </si>
  <si>
    <t>00-033</t>
  </si>
  <si>
    <t>Przedszkole z Oddziałami Integracyjnymi nr 20</t>
  </si>
  <si>
    <t>S. Sempołowskiej 2A</t>
  </si>
  <si>
    <t>00-574</t>
  </si>
  <si>
    <t>Przedszkole nr 24</t>
  </si>
  <si>
    <t>Drewniana 10/16</t>
  </si>
  <si>
    <t>00-345</t>
  </si>
  <si>
    <t>Przedszkolene nr 42</t>
  </si>
  <si>
    <t>Agrykola 9</t>
  </si>
  <si>
    <t>00-460</t>
  </si>
  <si>
    <t>Przedszkole nr 72</t>
  </si>
  <si>
    <t>Al. „Solidarności” 72B</t>
  </si>
  <si>
    <t>00-145</t>
  </si>
  <si>
    <t>Przedszkole nr 122</t>
  </si>
  <si>
    <t>Solec 37</t>
  </si>
  <si>
    <t>00-438</t>
  </si>
  <si>
    <t>Przedszkole nr 129</t>
  </si>
  <si>
    <t>Jazdów 10B</t>
  </si>
  <si>
    <t>00-467</t>
  </si>
  <si>
    <t>Przedszkole Specjalne nr 208</t>
  </si>
  <si>
    <t>Dzielna 1A</t>
  </si>
  <si>
    <t>Centrum Kształcenia Ustawicznego nr 1</t>
  </si>
  <si>
    <t>S. Noakowskiego 6</t>
  </si>
  <si>
    <t>00-666</t>
  </si>
  <si>
    <t>Młodzieżowy Dom Kultury-Broniewskiego</t>
  </si>
  <si>
    <t>Fabryczna 1/3</t>
  </si>
  <si>
    <t>00-446</t>
  </si>
  <si>
    <t>Łazienkowska 7</t>
  </si>
  <si>
    <t>00-449</t>
  </si>
  <si>
    <t>Międzyszkolny Ośrodek Sportowy nr 3</t>
  </si>
  <si>
    <t>Międzyparkowa 4</t>
  </si>
  <si>
    <t>00-208</t>
  </si>
  <si>
    <t>Szkoła Podstawowa nr 29</t>
  </si>
  <si>
    <t>Fabryczna 19</t>
  </si>
  <si>
    <t>Szkoła Podstawowa nr 32 z Oddziałami Integracyjnymi</t>
  </si>
  <si>
    <t>Niska 5</t>
  </si>
  <si>
    <t>00-179</t>
  </si>
  <si>
    <t>D. B. Meiselsa 1 </t>
  </si>
  <si>
    <t>00-190</t>
  </si>
  <si>
    <t>Szkoła Podstawowa z Oddziałami Integracyjnymi nr 41</t>
  </si>
  <si>
    <t>Drewniana 8</t>
  </si>
  <si>
    <t>Szkoła Podstawowa nr 158</t>
  </si>
  <si>
    <t>Ciasna 13</t>
  </si>
  <si>
    <t>00-232</t>
  </si>
  <si>
    <t>Szkoła Podstawowa nr 203</t>
  </si>
  <si>
    <t>Ks. I. Skorupki 8</t>
  </si>
  <si>
    <t>00-546</t>
  </si>
  <si>
    <t>Szkoła Podstawowa nr 211 z Oddziałami Integracyjnymi</t>
  </si>
  <si>
    <t>Nowy Świat 21A</t>
  </si>
  <si>
    <t>00-029</t>
  </si>
  <si>
    <t>Technikum Kinematograficzno-Komputerowe</t>
  </si>
  <si>
    <t>Polna 7</t>
  </si>
  <si>
    <t>Zespół Szkół nr 22</t>
  </si>
  <si>
    <t>E. Konopczyńskiego 4</t>
  </si>
  <si>
    <t>00-335</t>
  </si>
  <si>
    <t>Zespół Szkół Architektoniczno-Budowlanych i Licealnych</t>
  </si>
  <si>
    <t>Przyrynek 9</t>
  </si>
  <si>
    <t>00-219</t>
  </si>
  <si>
    <t>Zespół Szkół Gastronomicznych</t>
  </si>
  <si>
    <t>Poznańska 6/8</t>
  </si>
  <si>
    <t>00-680</t>
  </si>
  <si>
    <t>Zespół Szkół Licealnych i Ekonomicznych nr 1</t>
  </si>
  <si>
    <t>Stawki 10</t>
  </si>
  <si>
    <t>Zespół Szkolno-Przedszkolny nr 8</t>
  </si>
  <si>
    <t>L. Kruczkowskiego 12B</t>
  </si>
  <si>
    <t>00-380</t>
  </si>
  <si>
    <t>Tak</t>
  </si>
  <si>
    <t>%</t>
  </si>
  <si>
    <t>wartość</t>
  </si>
  <si>
    <t>RAZEM</t>
  </si>
  <si>
    <t>x</t>
  </si>
  <si>
    <t xml:space="preserve">wartość </t>
  </si>
  <si>
    <t>Część III – kontrole budynków o powierzchni zabudowy nieprzekraczającej 2000 m² - pozostałe jednostki oświatowe (19 placówek)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</si>
</sst>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1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9" fillId="0" borderId="0" applyBorder="0" applyProtection="0"/>
  </cellStyleXfs>
  <cellXfs count="72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/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/>
    <xf numFmtId="0" fontId="7" fillId="0" borderId="0" xfId="0" applyFont="1"/>
    <xf numFmtId="0" fontId="13" fillId="0" borderId="0" xfId="0" applyFont="1" applyAlignment="1">
      <alignment horizontal="left" vertical="top"/>
    </xf>
    <xf numFmtId="0" fontId="15" fillId="2" borderId="0" xfId="0" applyFont="1" applyFill="1" applyAlignment="1">
      <alignment vertical="top"/>
    </xf>
    <xf numFmtId="0" fontId="13" fillId="0" borderId="1" xfId="0" applyFont="1" applyBorder="1" applyAlignment="1">
      <alignment horizontal="center" vertical="center"/>
    </xf>
    <xf numFmtId="44" fontId="13" fillId="0" borderId="1" xfId="0" quotePrefix="1" applyNumberFormat="1" applyFont="1" applyBorder="1" applyAlignment="1">
      <alignment horizontal="center" vertical="center"/>
    </xf>
    <xf numFmtId="44" fontId="13" fillId="0" borderId="1" xfId="0" applyNumberFormat="1" applyFont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44" fontId="13" fillId="4" borderId="1" xfId="0" applyNumberFormat="1" applyFont="1" applyFill="1" applyBorder="1" applyAlignment="1">
      <alignment horizontal="left" vertical="top"/>
    </xf>
    <xf numFmtId="44" fontId="13" fillId="3" borderId="1" xfId="0" applyNumberFormat="1" applyFont="1" applyFill="1" applyBorder="1" applyAlignment="1">
      <alignment horizontal="left" vertical="top"/>
    </xf>
    <xf numFmtId="44" fontId="5" fillId="3" borderId="1" xfId="0" applyNumberFormat="1" applyFont="1" applyFill="1" applyBorder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3" fillId="0" borderId="0" xfId="0" applyFont="1"/>
    <xf numFmtId="0" fontId="17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44" fontId="13" fillId="4" borderId="1" xfId="0" applyNumberFormat="1" applyFont="1" applyFill="1" applyBorder="1" applyAlignment="1" applyProtection="1">
      <alignment horizontal="left" vertical="top"/>
      <protection locked="0"/>
    </xf>
    <xf numFmtId="0" fontId="13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top"/>
    </xf>
    <xf numFmtId="9" fontId="13" fillId="3" borderId="1" xfId="0" applyNumberFormat="1" applyFont="1" applyFill="1" applyBorder="1" applyAlignment="1">
      <alignment horizontal="center" vertical="top"/>
    </xf>
    <xf numFmtId="9" fontId="5" fillId="3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165" fontId="10" fillId="0" borderId="0" xfId="1" applyFont="1" applyFill="1" applyAlignment="1" applyProtection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9274-2164-403B-A920-9B980F266961}">
  <dimension ref="A1:M27"/>
  <sheetViews>
    <sheetView zoomScaleNormal="100" workbookViewId="0">
      <selection activeCell="P18" sqref="P18"/>
    </sheetView>
  </sheetViews>
  <sheetFormatPr defaultRowHeight="12" x14ac:dyDescent="0.25"/>
  <cols>
    <col min="1" max="1" width="5.42578125" style="1" customWidth="1"/>
    <col min="2" max="2" width="45" style="1" customWidth="1"/>
    <col min="3" max="3" width="18.7109375" style="1" bestFit="1" customWidth="1"/>
    <col min="4" max="4" width="9.28515625" style="1" customWidth="1"/>
    <col min="5" max="5" width="15.42578125" style="1" customWidth="1"/>
    <col min="6" max="6" width="14" style="1" customWidth="1"/>
    <col min="7" max="7" width="11.7109375" style="1" customWidth="1"/>
    <col min="8" max="8" width="16.42578125" style="1" customWidth="1"/>
    <col min="9" max="12" width="9.140625" style="1" hidden="1" customWidth="1"/>
    <col min="13" max="13" width="14.28515625" style="1" customWidth="1"/>
    <col min="14" max="16384" width="9.140625" style="1"/>
  </cols>
  <sheetData>
    <row r="1" spans="1:13" ht="29.25" customHeight="1" x14ac:dyDescent="0.25">
      <c r="A1" s="57" t="s">
        <v>7</v>
      </c>
      <c r="B1" s="57"/>
      <c r="C1" s="57"/>
      <c r="D1" s="57"/>
      <c r="E1" s="57"/>
      <c r="F1" s="4"/>
      <c r="G1" s="4"/>
      <c r="H1" s="4"/>
    </row>
    <row r="2" spans="1:13" ht="27.75" customHeight="1" x14ac:dyDescent="0.25">
      <c r="A2" s="4" t="s">
        <v>8</v>
      </c>
      <c r="B2" s="4"/>
      <c r="C2" s="4"/>
      <c r="D2" s="4"/>
      <c r="E2" s="4"/>
      <c r="F2" s="4"/>
      <c r="G2" s="4"/>
      <c r="H2" s="4"/>
    </row>
    <row r="3" spans="1:13" ht="27.75" customHeight="1" x14ac:dyDescent="0.25">
      <c r="A3" s="5" t="s">
        <v>25</v>
      </c>
      <c r="B3" s="4"/>
      <c r="C3" s="4"/>
      <c r="D3" s="4"/>
      <c r="E3" s="4"/>
      <c r="F3" s="4"/>
      <c r="G3" s="4"/>
      <c r="H3" s="4"/>
    </row>
    <row r="4" spans="1:13" ht="31.5" customHeight="1" x14ac:dyDescent="0.25">
      <c r="A4" s="58" t="s">
        <v>27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3" ht="16.5" customHeight="1" x14ac:dyDescent="0.25">
      <c r="A5" s="4"/>
      <c r="B5" s="3"/>
      <c r="C5" s="4"/>
      <c r="D5" s="4"/>
      <c r="E5" s="4"/>
      <c r="F5" s="4"/>
      <c r="G5" s="4"/>
      <c r="H5" s="4"/>
    </row>
    <row r="6" spans="1:13" s="2" customFormat="1" ht="12.75" x14ac:dyDescent="0.25">
      <c r="A6" s="63" t="s">
        <v>9</v>
      </c>
      <c r="B6" s="63" t="s">
        <v>0</v>
      </c>
      <c r="C6" s="63" t="s">
        <v>59</v>
      </c>
      <c r="D6" s="63" t="s">
        <v>1</v>
      </c>
      <c r="E6" s="63" t="s">
        <v>2</v>
      </c>
      <c r="F6" s="63" t="s">
        <v>10</v>
      </c>
      <c r="G6" s="61" t="s">
        <v>11</v>
      </c>
      <c r="H6" s="62"/>
      <c r="M6" s="50" t="s">
        <v>21</v>
      </c>
    </row>
    <row r="7" spans="1:13" s="2" customFormat="1" ht="12.75" x14ac:dyDescent="0.25">
      <c r="A7" s="64"/>
      <c r="B7" s="64"/>
      <c r="C7" s="64"/>
      <c r="D7" s="64"/>
      <c r="E7" s="64"/>
      <c r="F7" s="64"/>
      <c r="G7" s="50" t="s">
        <v>174</v>
      </c>
      <c r="H7" s="51" t="s">
        <v>175</v>
      </c>
      <c r="M7" s="50"/>
    </row>
    <row r="8" spans="1:13" s="27" customFormat="1" ht="13.5" customHeight="1" x14ac:dyDescent="0.25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7</v>
      </c>
      <c r="G8" s="61">
        <v>8</v>
      </c>
      <c r="H8" s="62"/>
      <c r="M8" s="50" t="s">
        <v>15</v>
      </c>
    </row>
    <row r="9" spans="1:13" ht="15" customHeight="1" x14ac:dyDescent="0.25">
      <c r="A9" s="13">
        <v>1</v>
      </c>
      <c r="B9" s="48" t="s">
        <v>29</v>
      </c>
      <c r="C9" s="28" t="s">
        <v>30</v>
      </c>
      <c r="D9" s="29" t="s">
        <v>31</v>
      </c>
      <c r="E9" s="29" t="s">
        <v>3</v>
      </c>
      <c r="F9" s="30"/>
      <c r="G9" s="52">
        <v>0.23</v>
      </c>
      <c r="H9" s="16">
        <f>ROUND(F9*G9,2)</f>
        <v>0</v>
      </c>
      <c r="M9" s="16">
        <f>ROUND(F9+H9,2)</f>
        <v>0</v>
      </c>
    </row>
    <row r="10" spans="1:13" ht="15" customHeight="1" x14ac:dyDescent="0.25">
      <c r="A10" s="13">
        <v>2</v>
      </c>
      <c r="B10" s="48" t="s">
        <v>32</v>
      </c>
      <c r="C10" s="28" t="s">
        <v>33</v>
      </c>
      <c r="D10" s="29" t="s">
        <v>34</v>
      </c>
      <c r="E10" s="29" t="s">
        <v>3</v>
      </c>
      <c r="F10" s="30"/>
      <c r="G10" s="52">
        <v>0.23</v>
      </c>
      <c r="H10" s="16">
        <f>ROUND(F10*G10,2)</f>
        <v>0</v>
      </c>
      <c r="M10" s="16">
        <f t="shared" ref="M10:M18" si="0">ROUND(F10+H10,2)</f>
        <v>0</v>
      </c>
    </row>
    <row r="11" spans="1:13" ht="15" customHeight="1" x14ac:dyDescent="0.25">
      <c r="A11" s="13">
        <v>3</v>
      </c>
      <c r="B11" s="48" t="s">
        <v>35</v>
      </c>
      <c r="C11" s="28" t="s">
        <v>36</v>
      </c>
      <c r="D11" s="29" t="s">
        <v>37</v>
      </c>
      <c r="E11" s="29" t="s">
        <v>5</v>
      </c>
      <c r="F11" s="30"/>
      <c r="G11" s="52">
        <v>0.23</v>
      </c>
      <c r="H11" s="16">
        <f t="shared" ref="H11:H18" si="1">ROUND(F11*G11,2)</f>
        <v>0</v>
      </c>
      <c r="M11" s="16">
        <f t="shared" si="0"/>
        <v>0</v>
      </c>
    </row>
    <row r="12" spans="1:13" ht="15" customHeight="1" x14ac:dyDescent="0.25">
      <c r="A12" s="13">
        <v>4</v>
      </c>
      <c r="B12" s="48" t="s">
        <v>38</v>
      </c>
      <c r="C12" s="28" t="s">
        <v>39</v>
      </c>
      <c r="D12" s="29" t="s">
        <v>40</v>
      </c>
      <c r="E12" s="29" t="s">
        <v>3</v>
      </c>
      <c r="F12" s="30"/>
      <c r="G12" s="52">
        <v>0.23</v>
      </c>
      <c r="H12" s="16">
        <f t="shared" si="1"/>
        <v>0</v>
      </c>
      <c r="M12" s="16">
        <f t="shared" si="0"/>
        <v>0</v>
      </c>
    </row>
    <row r="13" spans="1:13" ht="15" customHeight="1" x14ac:dyDescent="0.25">
      <c r="A13" s="13">
        <v>5</v>
      </c>
      <c r="B13" s="48" t="s">
        <v>41</v>
      </c>
      <c r="C13" s="28" t="s">
        <v>42</v>
      </c>
      <c r="D13" s="29" t="s">
        <v>43</v>
      </c>
      <c r="E13" s="29" t="s">
        <v>3</v>
      </c>
      <c r="F13" s="30"/>
      <c r="G13" s="52">
        <v>0.23</v>
      </c>
      <c r="H13" s="16">
        <f t="shared" si="1"/>
        <v>0</v>
      </c>
      <c r="M13" s="16">
        <f t="shared" si="0"/>
        <v>0</v>
      </c>
    </row>
    <row r="14" spans="1:13" ht="15" customHeight="1" x14ac:dyDescent="0.25">
      <c r="A14" s="13">
        <v>6</v>
      </c>
      <c r="B14" s="48" t="s">
        <v>44</v>
      </c>
      <c r="C14" s="28" t="s">
        <v>45</v>
      </c>
      <c r="D14" s="29" t="s">
        <v>46</v>
      </c>
      <c r="E14" s="29" t="s">
        <v>3</v>
      </c>
      <c r="F14" s="30"/>
      <c r="G14" s="52">
        <v>0.23</v>
      </c>
      <c r="H14" s="16">
        <f t="shared" si="1"/>
        <v>0</v>
      </c>
      <c r="M14" s="16">
        <f t="shared" si="0"/>
        <v>0</v>
      </c>
    </row>
    <row r="15" spans="1:13" ht="15" customHeight="1" x14ac:dyDescent="0.25">
      <c r="A15" s="13">
        <v>7</v>
      </c>
      <c r="B15" s="48" t="s">
        <v>47</v>
      </c>
      <c r="C15" s="28" t="s">
        <v>48</v>
      </c>
      <c r="D15" s="29" t="s">
        <v>49</v>
      </c>
      <c r="E15" s="29" t="s">
        <v>3</v>
      </c>
      <c r="F15" s="30"/>
      <c r="G15" s="52">
        <v>0.23</v>
      </c>
      <c r="H15" s="16">
        <f t="shared" si="1"/>
        <v>0</v>
      </c>
      <c r="M15" s="16">
        <f t="shared" si="0"/>
        <v>0</v>
      </c>
    </row>
    <row r="16" spans="1:13" ht="15" customHeight="1" x14ac:dyDescent="0.25">
      <c r="A16" s="13">
        <v>8</v>
      </c>
      <c r="B16" s="48" t="s">
        <v>50</v>
      </c>
      <c r="C16" s="28" t="s">
        <v>51</v>
      </c>
      <c r="D16" s="29" t="s">
        <v>52</v>
      </c>
      <c r="E16" s="29" t="s">
        <v>3</v>
      </c>
      <c r="F16" s="30"/>
      <c r="G16" s="52">
        <v>0.23</v>
      </c>
      <c r="H16" s="16">
        <f t="shared" si="1"/>
        <v>0</v>
      </c>
      <c r="M16" s="16">
        <f t="shared" si="0"/>
        <v>0</v>
      </c>
    </row>
    <row r="17" spans="1:13" ht="15" customHeight="1" x14ac:dyDescent="0.25">
      <c r="A17" s="13">
        <v>9</v>
      </c>
      <c r="B17" s="48" t="s">
        <v>53</v>
      </c>
      <c r="C17" s="28" t="s">
        <v>54</v>
      </c>
      <c r="D17" s="29" t="s">
        <v>55</v>
      </c>
      <c r="E17" s="29" t="s">
        <v>4</v>
      </c>
      <c r="F17" s="30"/>
      <c r="G17" s="52">
        <v>0.23</v>
      </c>
      <c r="H17" s="16">
        <f t="shared" si="1"/>
        <v>0</v>
      </c>
      <c r="M17" s="16">
        <f t="shared" si="0"/>
        <v>0</v>
      </c>
    </row>
    <row r="18" spans="1:13" ht="15" customHeight="1" x14ac:dyDescent="0.25">
      <c r="A18" s="13">
        <v>10</v>
      </c>
      <c r="B18" s="48" t="s">
        <v>56</v>
      </c>
      <c r="C18" s="28" t="s">
        <v>57</v>
      </c>
      <c r="D18" s="29" t="s">
        <v>58</v>
      </c>
      <c r="E18" s="29" t="s">
        <v>3</v>
      </c>
      <c r="F18" s="30"/>
      <c r="G18" s="52">
        <v>0.23</v>
      </c>
      <c r="H18" s="16">
        <f t="shared" si="1"/>
        <v>0</v>
      </c>
      <c r="M18" s="16">
        <f t="shared" si="0"/>
        <v>0</v>
      </c>
    </row>
    <row r="19" spans="1:13" ht="12.75" x14ac:dyDescent="0.25">
      <c r="A19" s="65" t="s">
        <v>176</v>
      </c>
      <c r="B19" s="66"/>
      <c r="C19" s="66"/>
      <c r="D19" s="66"/>
      <c r="E19" s="67"/>
      <c r="F19" s="32">
        <f>SUM(F9:F18)</f>
        <v>0</v>
      </c>
      <c r="G19" s="54" t="s">
        <v>177</v>
      </c>
      <c r="H19" s="32">
        <f>SUM(H9:H18)</f>
        <v>0</v>
      </c>
      <c r="I19" s="55"/>
      <c r="J19" s="55"/>
      <c r="K19" s="55"/>
      <c r="L19" s="55"/>
      <c r="M19" s="32">
        <f>SUM(M9:M18)</f>
        <v>0</v>
      </c>
    </row>
    <row r="20" spans="1:13" ht="30" customHeight="1" x14ac:dyDescent="0.25">
      <c r="A20" s="18"/>
      <c r="B20" s="18"/>
      <c r="C20" s="18"/>
      <c r="D20" s="18"/>
      <c r="E20" s="18"/>
      <c r="F20" s="19"/>
      <c r="G20" s="19"/>
      <c r="H20" s="20"/>
      <c r="I20" s="7"/>
    </row>
    <row r="21" spans="1:13" ht="63" customHeight="1" x14ac:dyDescent="0.25">
      <c r="A21" s="18"/>
      <c r="B21" s="18"/>
      <c r="C21" s="18"/>
      <c r="D21" s="18"/>
      <c r="E21" s="60" t="s">
        <v>14</v>
      </c>
      <c r="F21" s="60"/>
      <c r="G21" s="60"/>
      <c r="H21" s="60"/>
    </row>
    <row r="22" spans="1:13" ht="15" x14ac:dyDescent="0.25">
      <c r="A22" s="18"/>
      <c r="B22" s="18"/>
      <c r="C22" s="18"/>
      <c r="D22" s="18"/>
      <c r="E22" s="18"/>
      <c r="F22" s="19"/>
      <c r="G22" s="20"/>
      <c r="H22" s="19"/>
    </row>
    <row r="23" spans="1:13" ht="15" x14ac:dyDescent="0.25">
      <c r="A23" s="18"/>
      <c r="B23" s="18"/>
      <c r="C23" s="18"/>
      <c r="D23" s="18"/>
      <c r="E23" s="18"/>
      <c r="F23" s="18"/>
      <c r="G23" s="18"/>
      <c r="H23" s="18"/>
    </row>
    <row r="24" spans="1:13" ht="15" x14ac:dyDescent="0.25">
      <c r="A24" s="21" t="s">
        <v>12</v>
      </c>
      <c r="B24" s="18"/>
      <c r="C24" s="18"/>
      <c r="D24" s="22"/>
      <c r="E24" s="18"/>
      <c r="F24" s="23" t="s">
        <v>12</v>
      </c>
      <c r="G24" s="23"/>
      <c r="H24" s="23"/>
    </row>
    <row r="25" spans="1:13" s="11" customFormat="1" ht="15" customHeight="1" x14ac:dyDescent="0.2">
      <c r="A25" s="33"/>
      <c r="B25" s="34" t="s">
        <v>60</v>
      </c>
      <c r="C25" s="35"/>
      <c r="D25" s="35"/>
      <c r="E25" s="36"/>
      <c r="F25" s="37" t="s">
        <v>13</v>
      </c>
      <c r="G25" s="38"/>
      <c r="H25" s="38"/>
    </row>
    <row r="26" spans="1:13" ht="15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13" ht="43.5" customHeight="1" x14ac:dyDescent="0.25">
      <c r="A27" s="59"/>
      <c r="B27" s="59"/>
      <c r="C27" s="59"/>
      <c r="D27" s="59"/>
      <c r="E27" s="59"/>
      <c r="F27" s="6"/>
      <c r="G27" s="6"/>
      <c r="H27" s="6"/>
      <c r="I27" s="6"/>
    </row>
  </sheetData>
  <mergeCells count="13">
    <mergeCell ref="A1:E1"/>
    <mergeCell ref="A4:L4"/>
    <mergeCell ref="A27:E27"/>
    <mergeCell ref="E21:H21"/>
    <mergeCell ref="G6:H6"/>
    <mergeCell ref="A6:A7"/>
    <mergeCell ref="B6:B7"/>
    <mergeCell ref="C6:C7"/>
    <mergeCell ref="D6:D7"/>
    <mergeCell ref="E6:E7"/>
    <mergeCell ref="F6:F7"/>
    <mergeCell ref="G8:H8"/>
    <mergeCell ref="A19:E19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0DCA-9253-46D9-8AC5-825EB45B6BB5}">
  <dimension ref="A1:P47"/>
  <sheetViews>
    <sheetView zoomScaleNormal="100" workbookViewId="0">
      <selection activeCell="J23" sqref="J23"/>
    </sheetView>
  </sheetViews>
  <sheetFormatPr defaultRowHeight="12" x14ac:dyDescent="0.25"/>
  <cols>
    <col min="1" max="1" width="6.140625" style="1" customWidth="1"/>
    <col min="2" max="2" width="48.85546875" style="1" customWidth="1"/>
    <col min="3" max="3" width="20.7109375" style="1" customWidth="1"/>
    <col min="4" max="4" width="9.28515625" style="1" customWidth="1"/>
    <col min="5" max="5" width="14.140625" style="1" customWidth="1"/>
    <col min="6" max="6" width="8.42578125" style="1" customWidth="1"/>
    <col min="7" max="7" width="9.28515625" style="1" customWidth="1"/>
    <col min="8" max="9" width="14.28515625" style="1" customWidth="1"/>
    <col min="10" max="10" width="14" style="1" customWidth="1"/>
    <col min="11" max="11" width="11.140625" style="1" customWidth="1"/>
    <col min="12" max="12" width="16.42578125" style="1" customWidth="1"/>
    <col min="13" max="13" width="10.5703125" style="1" bestFit="1" customWidth="1"/>
    <col min="14" max="15" width="9.140625" style="1"/>
    <col min="16" max="16" width="21.5703125" style="1" customWidth="1"/>
    <col min="17" max="16384" width="9.140625" style="1"/>
  </cols>
  <sheetData>
    <row r="1" spans="1:16" ht="15" customHeight="1" x14ac:dyDescent="0.25">
      <c r="A1" s="57" t="s">
        <v>7</v>
      </c>
      <c r="B1" s="57"/>
      <c r="C1" s="57"/>
      <c r="D1" s="8"/>
      <c r="E1" s="8"/>
      <c r="F1" s="4"/>
      <c r="G1" s="4"/>
      <c r="H1" s="4"/>
      <c r="I1" s="4"/>
      <c r="J1" s="4"/>
      <c r="K1" s="4"/>
      <c r="L1" s="4"/>
    </row>
    <row r="2" spans="1:16" ht="15" customHeight="1" x14ac:dyDescent="0.25">
      <c r="A2" s="8"/>
      <c r="B2" s="8"/>
      <c r="C2" s="8"/>
      <c r="D2" s="8"/>
      <c r="E2" s="8"/>
      <c r="F2" s="4"/>
      <c r="G2" s="4"/>
      <c r="H2" s="4"/>
      <c r="I2" s="4"/>
      <c r="J2" s="4"/>
      <c r="K2" s="4"/>
      <c r="L2" s="4"/>
    </row>
    <row r="3" spans="1:16" ht="15" customHeight="1" x14ac:dyDescent="0.25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6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6" ht="15" customHeight="1" x14ac:dyDescent="0.25">
      <c r="A5" s="10" t="s">
        <v>24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P5" s="9"/>
    </row>
    <row r="6" spans="1:16" ht="15" customHeight="1" x14ac:dyDescent="0.25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ht="27.75" customHeight="1" x14ac:dyDescent="0.25">
      <c r="A7" s="58" t="s">
        <v>28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6" ht="27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6" ht="30.75" customHeight="1" x14ac:dyDescent="0.25">
      <c r="A9" s="69" t="s">
        <v>9</v>
      </c>
      <c r="B9" s="68" t="s">
        <v>0</v>
      </c>
      <c r="C9" s="68" t="s">
        <v>59</v>
      </c>
      <c r="D9" s="68" t="s">
        <v>1</v>
      </c>
      <c r="E9" s="68" t="s">
        <v>2</v>
      </c>
      <c r="F9" s="68" t="s">
        <v>16</v>
      </c>
      <c r="G9" s="68" t="s">
        <v>17</v>
      </c>
      <c r="H9" s="68" t="s">
        <v>18</v>
      </c>
      <c r="I9" s="68"/>
      <c r="J9" s="68" t="s">
        <v>20</v>
      </c>
      <c r="K9" s="68" t="s">
        <v>11</v>
      </c>
      <c r="L9" s="68"/>
      <c r="M9" s="68" t="s">
        <v>21</v>
      </c>
    </row>
    <row r="10" spans="1:16" s="2" customFormat="1" ht="25.5" customHeight="1" x14ac:dyDescent="0.25">
      <c r="A10" s="69"/>
      <c r="B10" s="68"/>
      <c r="C10" s="68"/>
      <c r="D10" s="68"/>
      <c r="E10" s="68"/>
      <c r="F10" s="68"/>
      <c r="G10" s="68"/>
      <c r="H10" s="68" t="s">
        <v>16</v>
      </c>
      <c r="I10" s="68" t="s">
        <v>19</v>
      </c>
      <c r="J10" s="68"/>
      <c r="K10" s="68"/>
      <c r="L10" s="68"/>
      <c r="M10" s="68"/>
    </row>
    <row r="11" spans="1:16" s="2" customFormat="1" ht="15" customHeight="1" x14ac:dyDescent="0.25">
      <c r="A11" s="69"/>
      <c r="B11" s="68"/>
      <c r="C11" s="68"/>
      <c r="D11" s="68"/>
      <c r="E11" s="68"/>
      <c r="F11" s="68"/>
      <c r="G11" s="68"/>
      <c r="H11" s="68"/>
      <c r="I11" s="68"/>
      <c r="J11" s="68"/>
      <c r="K11" s="50" t="s">
        <v>174</v>
      </c>
      <c r="L11" s="50" t="s">
        <v>178</v>
      </c>
      <c r="M11" s="68"/>
    </row>
    <row r="12" spans="1:16" s="27" customFormat="1" ht="13.5" customHeight="1" x14ac:dyDescent="0.25">
      <c r="A12" s="26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 t="s">
        <v>22</v>
      </c>
      <c r="K12" s="61">
        <v>11</v>
      </c>
      <c r="L12" s="62"/>
      <c r="M12" s="50" t="s">
        <v>23</v>
      </c>
    </row>
    <row r="13" spans="1:16" ht="15" customHeight="1" x14ac:dyDescent="0.25">
      <c r="A13" s="24">
        <v>1</v>
      </c>
      <c r="B13" s="44" t="s">
        <v>61</v>
      </c>
      <c r="C13" s="28" t="s">
        <v>62</v>
      </c>
      <c r="D13" s="28" t="s">
        <v>63</v>
      </c>
      <c r="E13" s="28" t="s">
        <v>3</v>
      </c>
      <c r="F13" s="29" t="s">
        <v>173</v>
      </c>
      <c r="G13" s="29"/>
      <c r="H13" s="39"/>
      <c r="I13" s="14"/>
      <c r="J13" s="15">
        <f>ROUND(H13+I13,2)</f>
        <v>0</v>
      </c>
      <c r="K13" s="52">
        <v>0.23</v>
      </c>
      <c r="L13" s="16">
        <f>ROUND(J13*K13,2)</f>
        <v>0</v>
      </c>
      <c r="M13" s="16">
        <f>ROUND(J13+L13,2)</f>
        <v>0</v>
      </c>
    </row>
    <row r="14" spans="1:16" ht="15" customHeight="1" x14ac:dyDescent="0.25">
      <c r="A14" s="24">
        <v>2</v>
      </c>
      <c r="B14" s="44" t="s">
        <v>64</v>
      </c>
      <c r="C14" s="28" t="s">
        <v>65</v>
      </c>
      <c r="D14" s="28" t="s">
        <v>66</v>
      </c>
      <c r="E14" s="28" t="s">
        <v>5</v>
      </c>
      <c r="F14" s="29" t="s">
        <v>173</v>
      </c>
      <c r="G14" s="29"/>
      <c r="H14" s="39"/>
      <c r="I14" s="14"/>
      <c r="J14" s="15">
        <f t="shared" ref="J14:J35" si="0">ROUND(H14+I14,2)</f>
        <v>0</v>
      </c>
      <c r="K14" s="52">
        <v>0.23</v>
      </c>
      <c r="L14" s="16">
        <f t="shared" ref="L14:L35" si="1">ROUND(J14*K14,2)</f>
        <v>0</v>
      </c>
      <c r="M14" s="16">
        <f t="shared" ref="M14:M35" si="2">ROUND(J14+L14,2)</f>
        <v>0</v>
      </c>
    </row>
    <row r="15" spans="1:16" ht="15" customHeight="1" x14ac:dyDescent="0.25">
      <c r="A15" s="24">
        <v>3</v>
      </c>
      <c r="B15" s="44" t="s">
        <v>67</v>
      </c>
      <c r="C15" s="28" t="s">
        <v>68</v>
      </c>
      <c r="D15" s="28" t="s">
        <v>69</v>
      </c>
      <c r="E15" s="28" t="s">
        <v>3</v>
      </c>
      <c r="F15" s="29" t="s">
        <v>173</v>
      </c>
      <c r="G15" s="29"/>
      <c r="H15" s="39"/>
      <c r="I15" s="14"/>
      <c r="J15" s="15">
        <f t="shared" si="0"/>
        <v>0</v>
      </c>
      <c r="K15" s="52">
        <v>0.23</v>
      </c>
      <c r="L15" s="16">
        <f t="shared" si="1"/>
        <v>0</v>
      </c>
      <c r="M15" s="16">
        <f t="shared" si="2"/>
        <v>0</v>
      </c>
    </row>
    <row r="16" spans="1:16" ht="15" customHeight="1" x14ac:dyDescent="0.25">
      <c r="A16" s="24">
        <v>4</v>
      </c>
      <c r="B16" s="44" t="s">
        <v>70</v>
      </c>
      <c r="C16" s="28" t="s">
        <v>71</v>
      </c>
      <c r="D16" s="28" t="s">
        <v>72</v>
      </c>
      <c r="E16" s="28" t="s">
        <v>3</v>
      </c>
      <c r="F16" s="29"/>
      <c r="G16" s="29" t="s">
        <v>173</v>
      </c>
      <c r="H16" s="14"/>
      <c r="I16" s="39"/>
      <c r="J16" s="15">
        <f t="shared" si="0"/>
        <v>0</v>
      </c>
      <c r="K16" s="52">
        <v>0.23</v>
      </c>
      <c r="L16" s="16">
        <f t="shared" si="1"/>
        <v>0</v>
      </c>
      <c r="M16" s="16">
        <f t="shared" si="2"/>
        <v>0</v>
      </c>
    </row>
    <row r="17" spans="1:13" ht="15" customHeight="1" x14ac:dyDescent="0.25">
      <c r="A17" s="24">
        <v>5</v>
      </c>
      <c r="B17" s="44" t="s">
        <v>73</v>
      </c>
      <c r="C17" s="28" t="s">
        <v>74</v>
      </c>
      <c r="D17" s="28" t="s">
        <v>75</v>
      </c>
      <c r="E17" s="28" t="s">
        <v>3</v>
      </c>
      <c r="F17" s="29"/>
      <c r="G17" s="29" t="s">
        <v>173</v>
      </c>
      <c r="H17" s="14"/>
      <c r="I17" s="39"/>
      <c r="J17" s="15">
        <f t="shared" si="0"/>
        <v>0</v>
      </c>
      <c r="K17" s="52">
        <v>0.23</v>
      </c>
      <c r="L17" s="16">
        <f t="shared" si="1"/>
        <v>0</v>
      </c>
      <c r="M17" s="16">
        <f t="shared" si="2"/>
        <v>0</v>
      </c>
    </row>
    <row r="18" spans="1:13" ht="15" customHeight="1" x14ac:dyDescent="0.25">
      <c r="A18" s="24">
        <v>6</v>
      </c>
      <c r="B18" s="44" t="s">
        <v>76</v>
      </c>
      <c r="C18" s="28" t="s">
        <v>77</v>
      </c>
      <c r="D18" s="28" t="s">
        <v>78</v>
      </c>
      <c r="E18" s="28" t="s">
        <v>3</v>
      </c>
      <c r="F18" s="29" t="s">
        <v>173</v>
      </c>
      <c r="G18" s="29"/>
      <c r="H18" s="39"/>
      <c r="I18" s="14"/>
      <c r="J18" s="15">
        <f t="shared" si="0"/>
        <v>0</v>
      </c>
      <c r="K18" s="52">
        <v>0.23</v>
      </c>
      <c r="L18" s="16">
        <f t="shared" si="1"/>
        <v>0</v>
      </c>
      <c r="M18" s="16">
        <f t="shared" si="2"/>
        <v>0</v>
      </c>
    </row>
    <row r="19" spans="1:13" ht="15" customHeight="1" x14ac:dyDescent="0.25">
      <c r="A19" s="24">
        <v>7</v>
      </c>
      <c r="B19" s="44" t="s">
        <v>79</v>
      </c>
      <c r="C19" s="28" t="s">
        <v>80</v>
      </c>
      <c r="D19" s="28" t="s">
        <v>81</v>
      </c>
      <c r="E19" s="28" t="s">
        <v>3</v>
      </c>
      <c r="F19" s="29" t="s">
        <v>173</v>
      </c>
      <c r="G19" s="46"/>
      <c r="H19" s="39"/>
      <c r="I19" s="14"/>
      <c r="J19" s="15">
        <f t="shared" si="0"/>
        <v>0</v>
      </c>
      <c r="K19" s="52">
        <v>0.23</v>
      </c>
      <c r="L19" s="16">
        <f t="shared" si="1"/>
        <v>0</v>
      </c>
      <c r="M19" s="16">
        <f t="shared" si="2"/>
        <v>0</v>
      </c>
    </row>
    <row r="20" spans="1:13" ht="15" customHeight="1" x14ac:dyDescent="0.25">
      <c r="A20" s="24">
        <v>8</v>
      </c>
      <c r="B20" s="44" t="s">
        <v>82</v>
      </c>
      <c r="C20" s="28" t="s">
        <v>83</v>
      </c>
      <c r="D20" s="28" t="s">
        <v>84</v>
      </c>
      <c r="E20" s="28" t="s">
        <v>3</v>
      </c>
      <c r="F20" s="29" t="s">
        <v>173</v>
      </c>
      <c r="G20" s="29"/>
      <c r="H20" s="39"/>
      <c r="I20" s="14"/>
      <c r="J20" s="15">
        <f t="shared" si="0"/>
        <v>0</v>
      </c>
      <c r="K20" s="52">
        <v>0.23</v>
      </c>
      <c r="L20" s="16">
        <f t="shared" si="1"/>
        <v>0</v>
      </c>
      <c r="M20" s="16">
        <f t="shared" si="2"/>
        <v>0</v>
      </c>
    </row>
    <row r="21" spans="1:13" ht="15" customHeight="1" x14ac:dyDescent="0.25">
      <c r="A21" s="24">
        <v>9</v>
      </c>
      <c r="B21" s="44" t="s">
        <v>85</v>
      </c>
      <c r="C21" s="28" t="s">
        <v>86</v>
      </c>
      <c r="D21" s="28" t="s">
        <v>69</v>
      </c>
      <c r="E21" s="28" t="s">
        <v>3</v>
      </c>
      <c r="F21" s="29" t="s">
        <v>173</v>
      </c>
      <c r="G21" s="29"/>
      <c r="H21" s="39"/>
      <c r="I21" s="14"/>
      <c r="J21" s="15">
        <f t="shared" si="0"/>
        <v>0</v>
      </c>
      <c r="K21" s="52">
        <v>0.23</v>
      </c>
      <c r="L21" s="16">
        <f t="shared" si="1"/>
        <v>0</v>
      </c>
      <c r="M21" s="16">
        <f t="shared" si="2"/>
        <v>0</v>
      </c>
    </row>
    <row r="22" spans="1:13" ht="15" customHeight="1" x14ac:dyDescent="0.25">
      <c r="A22" s="24">
        <v>10</v>
      </c>
      <c r="B22" s="44" t="s">
        <v>87</v>
      </c>
      <c r="C22" s="28" t="s">
        <v>88</v>
      </c>
      <c r="D22" s="28" t="s">
        <v>89</v>
      </c>
      <c r="E22" s="28" t="s">
        <v>3</v>
      </c>
      <c r="F22" s="29" t="s">
        <v>173</v>
      </c>
      <c r="G22" s="29"/>
      <c r="H22" s="39"/>
      <c r="I22" s="14"/>
      <c r="J22" s="15">
        <f t="shared" si="0"/>
        <v>0</v>
      </c>
      <c r="K22" s="52">
        <v>0.23</v>
      </c>
      <c r="L22" s="16">
        <f t="shared" si="1"/>
        <v>0</v>
      </c>
      <c r="M22" s="16">
        <f t="shared" si="2"/>
        <v>0</v>
      </c>
    </row>
    <row r="23" spans="1:13" ht="15" customHeight="1" x14ac:dyDescent="0.25">
      <c r="A23" s="24">
        <v>11</v>
      </c>
      <c r="B23" s="44" t="s">
        <v>90</v>
      </c>
      <c r="C23" s="28" t="s">
        <v>91</v>
      </c>
      <c r="D23" s="28" t="s">
        <v>92</v>
      </c>
      <c r="E23" s="28" t="s">
        <v>3</v>
      </c>
      <c r="F23" s="29"/>
      <c r="G23" s="29" t="s">
        <v>173</v>
      </c>
      <c r="H23" s="14"/>
      <c r="I23" s="39"/>
      <c r="J23" s="15">
        <f t="shared" si="0"/>
        <v>0</v>
      </c>
      <c r="K23" s="52">
        <v>0.23</v>
      </c>
      <c r="L23" s="16">
        <f t="shared" si="1"/>
        <v>0</v>
      </c>
      <c r="M23" s="16">
        <f t="shared" si="2"/>
        <v>0</v>
      </c>
    </row>
    <row r="24" spans="1:13" ht="15" customHeight="1" x14ac:dyDescent="0.25">
      <c r="A24" s="24">
        <v>12</v>
      </c>
      <c r="B24" s="44" t="s">
        <v>93</v>
      </c>
      <c r="C24" s="28" t="s">
        <v>94</v>
      </c>
      <c r="D24" s="28" t="s">
        <v>95</v>
      </c>
      <c r="E24" s="28" t="s">
        <v>3</v>
      </c>
      <c r="F24" s="29" t="s">
        <v>173</v>
      </c>
      <c r="G24" s="29"/>
      <c r="H24" s="39"/>
      <c r="I24" s="14"/>
      <c r="J24" s="15">
        <f t="shared" si="0"/>
        <v>0</v>
      </c>
      <c r="K24" s="52">
        <v>0.23</v>
      </c>
      <c r="L24" s="16">
        <f t="shared" si="1"/>
        <v>0</v>
      </c>
      <c r="M24" s="16">
        <f t="shared" si="2"/>
        <v>0</v>
      </c>
    </row>
    <row r="25" spans="1:13" ht="15" customHeight="1" x14ac:dyDescent="0.25">
      <c r="A25" s="24">
        <v>13</v>
      </c>
      <c r="B25" s="44" t="s">
        <v>96</v>
      </c>
      <c r="C25" s="28" t="s">
        <v>97</v>
      </c>
      <c r="D25" s="28" t="s">
        <v>98</v>
      </c>
      <c r="E25" s="28" t="s">
        <v>3</v>
      </c>
      <c r="F25" s="29" t="s">
        <v>173</v>
      </c>
      <c r="G25" s="29"/>
      <c r="H25" s="39"/>
      <c r="I25" s="14"/>
      <c r="J25" s="15">
        <f t="shared" si="0"/>
        <v>0</v>
      </c>
      <c r="K25" s="52">
        <v>0.23</v>
      </c>
      <c r="L25" s="16">
        <f t="shared" si="1"/>
        <v>0</v>
      </c>
      <c r="M25" s="16">
        <f t="shared" si="2"/>
        <v>0</v>
      </c>
    </row>
    <row r="26" spans="1:13" ht="15" customHeight="1" x14ac:dyDescent="0.25">
      <c r="A26" s="24">
        <v>14</v>
      </c>
      <c r="B26" s="44" t="s">
        <v>99</v>
      </c>
      <c r="C26" s="28" t="s">
        <v>100</v>
      </c>
      <c r="D26" s="28" t="s">
        <v>101</v>
      </c>
      <c r="E26" s="28" t="s">
        <v>3</v>
      </c>
      <c r="F26" s="29"/>
      <c r="G26" s="29" t="s">
        <v>173</v>
      </c>
      <c r="H26" s="14"/>
      <c r="I26" s="39"/>
      <c r="J26" s="15">
        <f t="shared" si="0"/>
        <v>0</v>
      </c>
      <c r="K26" s="52">
        <v>0.23</v>
      </c>
      <c r="L26" s="16">
        <f t="shared" si="1"/>
        <v>0</v>
      </c>
      <c r="M26" s="16">
        <f t="shared" si="2"/>
        <v>0</v>
      </c>
    </row>
    <row r="27" spans="1:13" ht="15" customHeight="1" x14ac:dyDescent="0.25">
      <c r="A27" s="24">
        <v>15</v>
      </c>
      <c r="B27" s="44" t="s">
        <v>102</v>
      </c>
      <c r="C27" s="28" t="s">
        <v>103</v>
      </c>
      <c r="D27" s="28" t="s">
        <v>104</v>
      </c>
      <c r="E27" s="28" t="s">
        <v>3</v>
      </c>
      <c r="F27" s="29"/>
      <c r="G27" s="29" t="s">
        <v>173</v>
      </c>
      <c r="H27" s="14"/>
      <c r="I27" s="39"/>
      <c r="J27" s="15">
        <f t="shared" si="0"/>
        <v>0</v>
      </c>
      <c r="K27" s="52">
        <v>0.23</v>
      </c>
      <c r="L27" s="16">
        <f t="shared" si="1"/>
        <v>0</v>
      </c>
      <c r="M27" s="16">
        <f t="shared" si="2"/>
        <v>0</v>
      </c>
    </row>
    <row r="28" spans="1:13" ht="15" customHeight="1" x14ac:dyDescent="0.25">
      <c r="A28" s="24">
        <v>16</v>
      </c>
      <c r="B28" s="44" t="s">
        <v>105</v>
      </c>
      <c r="C28" s="28" t="s">
        <v>106</v>
      </c>
      <c r="D28" s="28" t="s">
        <v>107</v>
      </c>
      <c r="E28" s="28" t="s">
        <v>3</v>
      </c>
      <c r="F28" s="29" t="s">
        <v>173</v>
      </c>
      <c r="G28" s="29"/>
      <c r="H28" s="39"/>
      <c r="I28" s="14"/>
      <c r="J28" s="15">
        <f t="shared" si="0"/>
        <v>0</v>
      </c>
      <c r="K28" s="52">
        <v>0.23</v>
      </c>
      <c r="L28" s="16">
        <f t="shared" si="1"/>
        <v>0</v>
      </c>
      <c r="M28" s="16">
        <f t="shared" si="2"/>
        <v>0</v>
      </c>
    </row>
    <row r="29" spans="1:13" ht="15" customHeight="1" x14ac:dyDescent="0.25">
      <c r="A29" s="24">
        <v>17</v>
      </c>
      <c r="B29" s="44" t="s">
        <v>108</v>
      </c>
      <c r="C29" s="28" t="s">
        <v>109</v>
      </c>
      <c r="D29" s="28" t="s">
        <v>110</v>
      </c>
      <c r="E29" s="28" t="s">
        <v>3</v>
      </c>
      <c r="F29" s="29" t="s">
        <v>173</v>
      </c>
      <c r="G29" s="29"/>
      <c r="H29" s="39"/>
      <c r="I29" s="14"/>
      <c r="J29" s="15">
        <f t="shared" si="0"/>
        <v>0</v>
      </c>
      <c r="K29" s="52">
        <v>0.23</v>
      </c>
      <c r="L29" s="16">
        <f t="shared" si="1"/>
        <v>0</v>
      </c>
      <c r="M29" s="16">
        <f t="shared" si="2"/>
        <v>0</v>
      </c>
    </row>
    <row r="30" spans="1:13" ht="15" customHeight="1" x14ac:dyDescent="0.25">
      <c r="A30" s="24">
        <v>18</v>
      </c>
      <c r="B30" s="44" t="s">
        <v>111</v>
      </c>
      <c r="C30" s="28" t="s">
        <v>112</v>
      </c>
      <c r="D30" s="28" t="s">
        <v>113</v>
      </c>
      <c r="E30" s="28" t="s">
        <v>3</v>
      </c>
      <c r="F30" s="29" t="s">
        <v>173</v>
      </c>
      <c r="G30" s="29"/>
      <c r="H30" s="39"/>
      <c r="I30" s="14"/>
      <c r="J30" s="15">
        <f t="shared" si="0"/>
        <v>0</v>
      </c>
      <c r="K30" s="52">
        <v>0.23</v>
      </c>
      <c r="L30" s="16">
        <f t="shared" si="1"/>
        <v>0</v>
      </c>
      <c r="M30" s="16">
        <f t="shared" si="2"/>
        <v>0</v>
      </c>
    </row>
    <row r="31" spans="1:13" ht="15" customHeight="1" x14ac:dyDescent="0.25">
      <c r="A31" s="24">
        <v>19</v>
      </c>
      <c r="B31" s="44" t="s">
        <v>114</v>
      </c>
      <c r="C31" s="28" t="s">
        <v>115</v>
      </c>
      <c r="D31" s="28" t="s">
        <v>116</v>
      </c>
      <c r="E31" s="28" t="s">
        <v>3</v>
      </c>
      <c r="F31" s="29" t="s">
        <v>173</v>
      </c>
      <c r="G31" s="29"/>
      <c r="H31" s="39"/>
      <c r="I31" s="14"/>
      <c r="J31" s="15">
        <f t="shared" si="0"/>
        <v>0</v>
      </c>
      <c r="K31" s="52">
        <v>0.23</v>
      </c>
      <c r="L31" s="16">
        <f t="shared" si="1"/>
        <v>0</v>
      </c>
      <c r="M31" s="16">
        <f t="shared" si="2"/>
        <v>0</v>
      </c>
    </row>
    <row r="32" spans="1:13" ht="15" customHeight="1" x14ac:dyDescent="0.25">
      <c r="A32" s="24">
        <v>20</v>
      </c>
      <c r="B32" s="44" t="s">
        <v>117</v>
      </c>
      <c r="C32" s="28" t="s">
        <v>118</v>
      </c>
      <c r="D32" s="28" t="s">
        <v>119</v>
      </c>
      <c r="E32" s="28" t="s">
        <v>3</v>
      </c>
      <c r="F32" s="29" t="s">
        <v>173</v>
      </c>
      <c r="G32" s="29"/>
      <c r="H32" s="39"/>
      <c r="I32" s="14"/>
      <c r="J32" s="15">
        <f t="shared" si="0"/>
        <v>0</v>
      </c>
      <c r="K32" s="52">
        <v>0.23</v>
      </c>
      <c r="L32" s="16">
        <f t="shared" si="1"/>
        <v>0</v>
      </c>
      <c r="M32" s="16">
        <f t="shared" si="2"/>
        <v>0</v>
      </c>
    </row>
    <row r="33" spans="1:13" ht="15" customHeight="1" x14ac:dyDescent="0.25">
      <c r="A33" s="24">
        <v>21</v>
      </c>
      <c r="B33" s="44" t="s">
        <v>120</v>
      </c>
      <c r="C33" s="28" t="s">
        <v>121</v>
      </c>
      <c r="D33" s="28" t="s">
        <v>122</v>
      </c>
      <c r="E33" s="28" t="s">
        <v>3</v>
      </c>
      <c r="F33" s="29" t="s">
        <v>173</v>
      </c>
      <c r="G33" s="29"/>
      <c r="H33" s="39"/>
      <c r="I33" s="14"/>
      <c r="J33" s="15">
        <f t="shared" si="0"/>
        <v>0</v>
      </c>
      <c r="K33" s="52">
        <v>0.23</v>
      </c>
      <c r="L33" s="16">
        <f t="shared" si="1"/>
        <v>0</v>
      </c>
      <c r="M33" s="16">
        <f t="shared" si="2"/>
        <v>0</v>
      </c>
    </row>
    <row r="34" spans="1:13" ht="15" customHeight="1" x14ac:dyDescent="0.25">
      <c r="A34" s="24">
        <v>22</v>
      </c>
      <c r="B34" s="44" t="s">
        <v>123</v>
      </c>
      <c r="C34" s="28" t="s">
        <v>124</v>
      </c>
      <c r="D34" s="28" t="s">
        <v>125</v>
      </c>
      <c r="E34" s="28" t="s">
        <v>3</v>
      </c>
      <c r="F34" s="29"/>
      <c r="G34" s="29" t="s">
        <v>173</v>
      </c>
      <c r="H34" s="14"/>
      <c r="I34" s="39"/>
      <c r="J34" s="15">
        <f t="shared" si="0"/>
        <v>0</v>
      </c>
      <c r="K34" s="52">
        <v>0.23</v>
      </c>
      <c r="L34" s="16">
        <f t="shared" si="1"/>
        <v>0</v>
      </c>
      <c r="M34" s="16">
        <f t="shared" si="2"/>
        <v>0</v>
      </c>
    </row>
    <row r="35" spans="1:13" ht="15" customHeight="1" x14ac:dyDescent="0.25">
      <c r="A35" s="24">
        <v>23</v>
      </c>
      <c r="B35" s="44" t="s">
        <v>126</v>
      </c>
      <c r="C35" s="28" t="s">
        <v>127</v>
      </c>
      <c r="D35" s="28" t="s">
        <v>95</v>
      </c>
      <c r="E35" s="28" t="s">
        <v>3</v>
      </c>
      <c r="F35" s="29" t="s">
        <v>173</v>
      </c>
      <c r="G35" s="29"/>
      <c r="H35" s="39"/>
      <c r="I35" s="14"/>
      <c r="J35" s="15">
        <f t="shared" si="0"/>
        <v>0</v>
      </c>
      <c r="K35" s="52">
        <v>0.23</v>
      </c>
      <c r="L35" s="16">
        <f t="shared" si="1"/>
        <v>0</v>
      </c>
      <c r="M35" s="16">
        <f t="shared" si="2"/>
        <v>0</v>
      </c>
    </row>
    <row r="36" spans="1:13" ht="15" x14ac:dyDescent="0.25">
      <c r="A36" s="4"/>
      <c r="B36" s="11"/>
      <c r="C36" s="11"/>
      <c r="D36" s="11"/>
      <c r="E36" s="11"/>
      <c r="F36" s="11"/>
      <c r="G36" s="11"/>
      <c r="H36" s="11"/>
      <c r="I36" s="56" t="s">
        <v>26</v>
      </c>
      <c r="J36" s="32">
        <f>SUM(J13:J35)</f>
        <v>0</v>
      </c>
      <c r="K36" s="54" t="s">
        <v>177</v>
      </c>
      <c r="L36" s="32">
        <f>SUM(L13:L35)</f>
        <v>0</v>
      </c>
      <c r="M36" s="32">
        <f>SUM(M13:M35)</f>
        <v>0</v>
      </c>
    </row>
    <row r="37" spans="1:13" ht="1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3" ht="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3" ht="15" x14ac:dyDescent="0.25">
      <c r="A39" s="4"/>
      <c r="B39" s="25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3" ht="15" x14ac:dyDescent="0.25">
      <c r="A40" s="18"/>
      <c r="B40" s="18"/>
      <c r="C40" s="18"/>
      <c r="D40" s="18"/>
      <c r="E40" s="18"/>
      <c r="F40" s="19"/>
      <c r="G40" s="19"/>
      <c r="H40" s="20"/>
      <c r="I40" s="4"/>
      <c r="J40" s="4"/>
      <c r="K40" s="4"/>
      <c r="L40" s="4"/>
    </row>
    <row r="41" spans="1:13" ht="60" customHeight="1" x14ac:dyDescent="0.25">
      <c r="A41" s="18"/>
      <c r="B41" s="18"/>
      <c r="C41" s="18"/>
      <c r="D41" s="18"/>
      <c r="E41" s="4"/>
      <c r="F41" s="4"/>
      <c r="G41" s="4"/>
      <c r="H41" s="4"/>
      <c r="I41" s="60" t="s">
        <v>14</v>
      </c>
      <c r="J41" s="60"/>
      <c r="K41" s="60"/>
      <c r="L41" s="60"/>
    </row>
    <row r="42" spans="1:13" ht="15" x14ac:dyDescent="0.25">
      <c r="A42" s="18"/>
      <c r="B42" s="18"/>
      <c r="C42" s="18"/>
      <c r="D42" s="18"/>
      <c r="E42" s="4"/>
      <c r="F42" s="4"/>
      <c r="G42" s="4"/>
      <c r="H42" s="4"/>
      <c r="I42" s="18"/>
      <c r="J42" s="19"/>
      <c r="K42" s="20"/>
      <c r="L42" s="19"/>
    </row>
    <row r="43" spans="1:13" ht="15" x14ac:dyDescent="0.25">
      <c r="A43" s="18"/>
      <c r="B43" s="18"/>
      <c r="C43" s="18"/>
      <c r="D43" s="18"/>
      <c r="E43" s="4"/>
      <c r="F43" s="4"/>
      <c r="G43" s="4"/>
      <c r="H43" s="4"/>
      <c r="I43" s="18"/>
      <c r="J43" s="18"/>
      <c r="K43" s="18"/>
      <c r="L43" s="18"/>
    </row>
    <row r="44" spans="1:13" s="11" customFormat="1" ht="12.75" x14ac:dyDescent="0.2">
      <c r="A44" s="36"/>
      <c r="B44" s="36"/>
      <c r="C44" s="36"/>
      <c r="D44" s="36"/>
      <c r="I44" s="36"/>
      <c r="J44" s="36"/>
      <c r="K44" s="36"/>
      <c r="L44" s="36"/>
    </row>
    <row r="45" spans="1:13" s="11" customFormat="1" ht="12.75" x14ac:dyDescent="0.2">
      <c r="A45" s="41" t="s">
        <v>12</v>
      </c>
      <c r="B45" s="36"/>
      <c r="C45" s="36"/>
      <c r="D45" s="42"/>
      <c r="I45" s="36"/>
      <c r="J45" s="43" t="s">
        <v>12</v>
      </c>
      <c r="K45" s="43"/>
      <c r="L45" s="43"/>
    </row>
    <row r="46" spans="1:13" s="11" customFormat="1" ht="73.5" customHeight="1" x14ac:dyDescent="0.25">
      <c r="A46" s="33"/>
      <c r="B46" s="34" t="s">
        <v>60</v>
      </c>
      <c r="C46" s="35"/>
      <c r="D46" s="35"/>
      <c r="I46" s="70" t="s">
        <v>13</v>
      </c>
      <c r="J46" s="70"/>
      <c r="K46" s="70"/>
      <c r="L46" s="70"/>
    </row>
    <row r="47" spans="1:13" ht="15" x14ac:dyDescent="0.25">
      <c r="A47" s="6"/>
      <c r="B47" s="6"/>
      <c r="C47" s="6"/>
      <c r="D47" s="6"/>
      <c r="I47" s="6"/>
      <c r="J47" s="6"/>
      <c r="K47" s="6"/>
      <c r="L47" s="6"/>
    </row>
  </sheetData>
  <mergeCells count="18">
    <mergeCell ref="A1:C1"/>
    <mergeCell ref="I41:L41"/>
    <mergeCell ref="I46:L46"/>
    <mergeCell ref="A7:L7"/>
    <mergeCell ref="H10:H11"/>
    <mergeCell ref="I10:I11"/>
    <mergeCell ref="M9:M11"/>
    <mergeCell ref="K12:L12"/>
    <mergeCell ref="A9:A11"/>
    <mergeCell ref="B9:B11"/>
    <mergeCell ref="C9:C11"/>
    <mergeCell ref="D9:D11"/>
    <mergeCell ref="E9:E11"/>
    <mergeCell ref="F9:F11"/>
    <mergeCell ref="G9:G11"/>
    <mergeCell ref="J9:J11"/>
    <mergeCell ref="K9:L10"/>
    <mergeCell ref="H9:I9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63227-22A7-4EF8-9FA8-EA9E3A2298FB}">
  <sheetPr>
    <pageSetUpPr fitToPage="1"/>
  </sheetPr>
  <dimension ref="A1:P40"/>
  <sheetViews>
    <sheetView tabSelected="1" zoomScaleNormal="100" workbookViewId="0">
      <selection activeCell="O12" sqref="O12"/>
    </sheetView>
  </sheetViews>
  <sheetFormatPr defaultRowHeight="12" x14ac:dyDescent="0.25"/>
  <cols>
    <col min="1" max="1" width="6.140625" style="1" customWidth="1"/>
    <col min="2" max="2" width="45.5703125" style="1" customWidth="1"/>
    <col min="3" max="3" width="18.7109375" style="1" customWidth="1"/>
    <col min="4" max="4" width="9.28515625" style="1" customWidth="1"/>
    <col min="5" max="5" width="15.7109375" style="1" customWidth="1"/>
    <col min="6" max="6" width="8.42578125" style="1" customWidth="1"/>
    <col min="7" max="7" width="9.28515625" style="1" customWidth="1"/>
    <col min="8" max="9" width="14.28515625" style="1" customWidth="1"/>
    <col min="10" max="10" width="14" style="1" customWidth="1"/>
    <col min="11" max="11" width="11.140625" style="1" customWidth="1"/>
    <col min="12" max="12" width="16.42578125" style="1" customWidth="1"/>
    <col min="13" max="13" width="14.42578125" style="1" customWidth="1"/>
    <col min="14" max="15" width="9.140625" style="1"/>
    <col min="16" max="16" width="21.5703125" style="1" customWidth="1"/>
    <col min="17" max="16384" width="9.140625" style="1"/>
  </cols>
  <sheetData>
    <row r="1" spans="1:16" ht="15" customHeight="1" x14ac:dyDescent="0.25">
      <c r="A1" s="57" t="s">
        <v>7</v>
      </c>
      <c r="B1" s="57"/>
      <c r="C1" s="57"/>
      <c r="D1" s="8"/>
      <c r="E1" s="8"/>
      <c r="F1" s="4"/>
      <c r="G1" s="4"/>
      <c r="H1" s="4"/>
      <c r="I1" s="4"/>
      <c r="J1" s="4"/>
      <c r="K1" s="4"/>
      <c r="L1" s="4"/>
    </row>
    <row r="2" spans="1:16" ht="15" customHeight="1" x14ac:dyDescent="0.25">
      <c r="A2" s="8"/>
      <c r="B2" s="8"/>
      <c r="C2" s="8"/>
      <c r="D2" s="8"/>
      <c r="E2" s="8"/>
      <c r="F2" s="4"/>
      <c r="G2" s="4"/>
      <c r="H2" s="4"/>
      <c r="I2" s="4"/>
      <c r="J2" s="4"/>
      <c r="K2" s="4"/>
      <c r="L2" s="4"/>
    </row>
    <row r="3" spans="1:16" ht="15" customHeight="1" x14ac:dyDescent="0.25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6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6" ht="15" customHeight="1" x14ac:dyDescent="0.25">
      <c r="A5" s="10" t="s">
        <v>179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P5" s="9"/>
    </row>
    <row r="6" spans="1:16" ht="15" customHeight="1" x14ac:dyDescent="0.25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ht="27.75" customHeight="1" x14ac:dyDescent="0.25">
      <c r="A7" s="58" t="s">
        <v>28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6" ht="30.75" customHeight="1" x14ac:dyDescent="0.25">
      <c r="A8" s="11"/>
      <c r="B8" s="12"/>
      <c r="C8" s="11"/>
      <c r="D8" s="11"/>
      <c r="E8" s="11"/>
      <c r="F8" s="11"/>
      <c r="G8" s="11"/>
      <c r="H8" s="71"/>
      <c r="I8" s="71"/>
      <c r="J8" s="11"/>
      <c r="K8" s="11"/>
      <c r="L8" s="11"/>
    </row>
    <row r="9" spans="1:16" ht="30.75" customHeight="1" x14ac:dyDescent="0.25">
      <c r="A9" s="68" t="s">
        <v>9</v>
      </c>
      <c r="B9" s="68" t="s">
        <v>0</v>
      </c>
      <c r="C9" s="68" t="s">
        <v>59</v>
      </c>
      <c r="D9" s="68" t="s">
        <v>1</v>
      </c>
      <c r="E9" s="68" t="s">
        <v>2</v>
      </c>
      <c r="F9" s="68" t="s">
        <v>16</v>
      </c>
      <c r="G9" s="68" t="s">
        <v>17</v>
      </c>
      <c r="H9" s="68" t="s">
        <v>18</v>
      </c>
      <c r="I9" s="68"/>
      <c r="J9" s="68" t="s">
        <v>20</v>
      </c>
      <c r="K9" s="68" t="s">
        <v>11</v>
      </c>
      <c r="L9" s="68"/>
      <c r="M9" s="68" t="s">
        <v>21</v>
      </c>
    </row>
    <row r="10" spans="1:16" s="2" customFormat="1" ht="11.25" customHeight="1" x14ac:dyDescent="0.25">
      <c r="A10" s="68"/>
      <c r="B10" s="68"/>
      <c r="C10" s="68"/>
      <c r="D10" s="68"/>
      <c r="E10" s="68"/>
      <c r="F10" s="68"/>
      <c r="G10" s="68"/>
      <c r="H10" s="68" t="s">
        <v>16</v>
      </c>
      <c r="I10" s="68" t="s">
        <v>19</v>
      </c>
      <c r="J10" s="68"/>
      <c r="K10" s="68"/>
      <c r="L10" s="68"/>
      <c r="M10" s="68"/>
    </row>
    <row r="11" spans="1:16" s="2" customFormat="1" ht="12.75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50" t="s">
        <v>174</v>
      </c>
      <c r="L11" s="50" t="s">
        <v>175</v>
      </c>
      <c r="M11" s="50"/>
    </row>
    <row r="12" spans="1:16" s="27" customFormat="1" ht="13.5" customHeight="1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 t="s">
        <v>22</v>
      </c>
      <c r="K12" s="61">
        <v>11</v>
      </c>
      <c r="L12" s="62"/>
      <c r="M12" s="50" t="s">
        <v>23</v>
      </c>
    </row>
    <row r="13" spans="1:16" ht="15" customHeight="1" x14ac:dyDescent="0.25">
      <c r="A13" s="13">
        <v>1</v>
      </c>
      <c r="B13" s="44" t="s">
        <v>128</v>
      </c>
      <c r="C13" s="28" t="s">
        <v>129</v>
      </c>
      <c r="D13" s="28" t="s">
        <v>130</v>
      </c>
      <c r="E13" s="28" t="s">
        <v>3</v>
      </c>
      <c r="F13" s="29"/>
      <c r="G13" s="29" t="s">
        <v>173</v>
      </c>
      <c r="H13" s="14"/>
      <c r="I13" s="39"/>
      <c r="J13" s="15">
        <f>ROUND(H13+I13,2)</f>
        <v>0</v>
      </c>
      <c r="K13" s="52">
        <v>0.23</v>
      </c>
      <c r="L13" s="16">
        <f>ROUND(J13*K13,2)</f>
        <v>0</v>
      </c>
      <c r="M13" s="16">
        <f>ROUND(J13+L13,2)</f>
        <v>0</v>
      </c>
    </row>
    <row r="14" spans="1:16" ht="15" customHeight="1" x14ac:dyDescent="0.25">
      <c r="A14" s="13">
        <v>2</v>
      </c>
      <c r="B14" s="44" t="s">
        <v>131</v>
      </c>
      <c r="C14" s="28" t="s">
        <v>132</v>
      </c>
      <c r="D14" s="28" t="s">
        <v>133</v>
      </c>
      <c r="E14" s="28" t="s">
        <v>4</v>
      </c>
      <c r="F14" s="29"/>
      <c r="G14" s="29" t="s">
        <v>173</v>
      </c>
      <c r="H14" s="14"/>
      <c r="I14" s="39"/>
      <c r="J14" s="15">
        <f t="shared" ref="J14:J31" si="0">ROUND(H14+I14,2)</f>
        <v>0</v>
      </c>
      <c r="K14" s="52">
        <v>0.23</v>
      </c>
      <c r="L14" s="16">
        <f t="shared" ref="L14:L31" si="1">ROUND(J14*K14,2)</f>
        <v>0</v>
      </c>
      <c r="M14" s="16">
        <f t="shared" ref="M14:M31" si="2">ROUND(J14+L14,2)</f>
        <v>0</v>
      </c>
    </row>
    <row r="15" spans="1:16" ht="15" customHeight="1" x14ac:dyDescent="0.25">
      <c r="A15" s="13">
        <v>3</v>
      </c>
      <c r="B15" s="44" t="s">
        <v>131</v>
      </c>
      <c r="C15" s="28" t="s">
        <v>134</v>
      </c>
      <c r="D15" s="28" t="s">
        <v>135</v>
      </c>
      <c r="E15" s="28" t="s">
        <v>3</v>
      </c>
      <c r="F15" s="29"/>
      <c r="G15" s="29" t="s">
        <v>173</v>
      </c>
      <c r="H15" s="14"/>
      <c r="I15" s="39"/>
      <c r="J15" s="15">
        <f t="shared" si="0"/>
        <v>0</v>
      </c>
      <c r="K15" s="52">
        <v>0.23</v>
      </c>
      <c r="L15" s="16">
        <f t="shared" si="1"/>
        <v>0</v>
      </c>
      <c r="M15" s="16">
        <f t="shared" si="2"/>
        <v>0</v>
      </c>
    </row>
    <row r="16" spans="1:16" ht="15" customHeight="1" x14ac:dyDescent="0.25">
      <c r="A16" s="13">
        <v>4</v>
      </c>
      <c r="B16" s="44" t="s">
        <v>136</v>
      </c>
      <c r="C16" s="28" t="s">
        <v>137</v>
      </c>
      <c r="D16" s="28" t="s">
        <v>138</v>
      </c>
      <c r="E16" s="28" t="s">
        <v>3</v>
      </c>
      <c r="F16" s="45"/>
      <c r="G16" s="29" t="s">
        <v>173</v>
      </c>
      <c r="H16" s="14"/>
      <c r="I16" s="39"/>
      <c r="J16" s="15">
        <f t="shared" si="0"/>
        <v>0</v>
      </c>
      <c r="K16" s="52">
        <v>0.23</v>
      </c>
      <c r="L16" s="16">
        <f t="shared" si="1"/>
        <v>0</v>
      </c>
      <c r="M16" s="16">
        <f t="shared" si="2"/>
        <v>0</v>
      </c>
    </row>
    <row r="17" spans="1:13" ht="15" customHeight="1" x14ac:dyDescent="0.25">
      <c r="A17" s="13">
        <v>5</v>
      </c>
      <c r="B17" s="44" t="s">
        <v>136</v>
      </c>
      <c r="C17" s="28" t="s">
        <v>137</v>
      </c>
      <c r="D17" s="28" t="s">
        <v>138</v>
      </c>
      <c r="E17" s="28" t="s">
        <v>4</v>
      </c>
      <c r="F17" s="45"/>
      <c r="G17" s="29" t="s">
        <v>173</v>
      </c>
      <c r="H17" s="14"/>
      <c r="I17" s="39"/>
      <c r="J17" s="15">
        <f>ROUND(H17+I17,2)</f>
        <v>0</v>
      </c>
      <c r="K17" s="52">
        <v>0.23</v>
      </c>
      <c r="L17" s="16">
        <f>ROUND(J17*K17,2)</f>
        <v>0</v>
      </c>
      <c r="M17" s="16">
        <f>ROUND(J17+L17,2)</f>
        <v>0</v>
      </c>
    </row>
    <row r="18" spans="1:13" ht="15" customHeight="1" x14ac:dyDescent="0.25">
      <c r="A18" s="13">
        <v>6</v>
      </c>
      <c r="B18" s="44" t="s">
        <v>139</v>
      </c>
      <c r="C18" s="28" t="s">
        <v>140</v>
      </c>
      <c r="D18" s="28" t="s">
        <v>133</v>
      </c>
      <c r="E18" s="28" t="s">
        <v>3</v>
      </c>
      <c r="F18" s="29"/>
      <c r="G18" s="29" t="s">
        <v>173</v>
      </c>
      <c r="H18" s="14"/>
      <c r="I18" s="39"/>
      <c r="J18" s="15">
        <f t="shared" si="0"/>
        <v>0</v>
      </c>
      <c r="K18" s="52">
        <v>0.23</v>
      </c>
      <c r="L18" s="16">
        <f t="shared" si="1"/>
        <v>0</v>
      </c>
      <c r="M18" s="16">
        <f t="shared" si="2"/>
        <v>0</v>
      </c>
    </row>
    <row r="19" spans="1:13" ht="15" customHeight="1" x14ac:dyDescent="0.25">
      <c r="A19" s="13">
        <v>7</v>
      </c>
      <c r="B19" s="44" t="s">
        <v>141</v>
      </c>
      <c r="C19" s="28" t="s">
        <v>142</v>
      </c>
      <c r="D19" s="28" t="s">
        <v>143</v>
      </c>
      <c r="E19" s="28" t="s">
        <v>6</v>
      </c>
      <c r="F19" s="29" t="s">
        <v>173</v>
      </c>
      <c r="G19" s="45"/>
      <c r="H19" s="39"/>
      <c r="I19" s="14"/>
      <c r="J19" s="15">
        <f t="shared" si="0"/>
        <v>0</v>
      </c>
      <c r="K19" s="52">
        <v>0.23</v>
      </c>
      <c r="L19" s="16">
        <f t="shared" si="1"/>
        <v>0</v>
      </c>
      <c r="M19" s="16">
        <f t="shared" si="2"/>
        <v>0</v>
      </c>
    </row>
    <row r="20" spans="1:13" ht="15" customHeight="1" x14ac:dyDescent="0.25">
      <c r="A20" s="13">
        <v>8</v>
      </c>
      <c r="B20" s="44" t="s">
        <v>141</v>
      </c>
      <c r="C20" s="28" t="s">
        <v>144</v>
      </c>
      <c r="D20" s="28" t="s">
        <v>145</v>
      </c>
      <c r="E20" s="28" t="s">
        <v>3</v>
      </c>
      <c r="F20" s="29" t="s">
        <v>173</v>
      </c>
      <c r="G20" s="29"/>
      <c r="H20" s="39"/>
      <c r="I20" s="14"/>
      <c r="J20" s="15">
        <f t="shared" si="0"/>
        <v>0</v>
      </c>
      <c r="K20" s="52">
        <v>0.23</v>
      </c>
      <c r="L20" s="16">
        <f t="shared" si="1"/>
        <v>0</v>
      </c>
      <c r="M20" s="16">
        <f t="shared" si="2"/>
        <v>0</v>
      </c>
    </row>
    <row r="21" spans="1:13" ht="15" customHeight="1" x14ac:dyDescent="0.25">
      <c r="A21" s="13">
        <v>9</v>
      </c>
      <c r="B21" s="44" t="s">
        <v>146</v>
      </c>
      <c r="C21" s="28" t="s">
        <v>147</v>
      </c>
      <c r="D21" s="28" t="s">
        <v>113</v>
      </c>
      <c r="E21" s="28" t="s">
        <v>3</v>
      </c>
      <c r="F21" s="29" t="s">
        <v>173</v>
      </c>
      <c r="G21" s="29"/>
      <c r="H21" s="39"/>
      <c r="I21" s="14"/>
      <c r="J21" s="15">
        <f t="shared" si="0"/>
        <v>0</v>
      </c>
      <c r="K21" s="52">
        <v>0.23</v>
      </c>
      <c r="L21" s="16">
        <f t="shared" si="1"/>
        <v>0</v>
      </c>
      <c r="M21" s="16">
        <f t="shared" si="2"/>
        <v>0</v>
      </c>
    </row>
    <row r="22" spans="1:13" ht="15" customHeight="1" x14ac:dyDescent="0.25">
      <c r="A22" s="13">
        <v>10</v>
      </c>
      <c r="B22" s="44" t="s">
        <v>148</v>
      </c>
      <c r="C22" s="28" t="s">
        <v>149</v>
      </c>
      <c r="D22" s="28" t="s">
        <v>150</v>
      </c>
      <c r="E22" s="28" t="s">
        <v>3</v>
      </c>
      <c r="F22" s="29" t="s">
        <v>173</v>
      </c>
      <c r="G22" s="29"/>
      <c r="H22" s="39"/>
      <c r="I22" s="14"/>
      <c r="J22" s="15">
        <f t="shared" si="0"/>
        <v>0</v>
      </c>
      <c r="K22" s="52">
        <v>0.23</v>
      </c>
      <c r="L22" s="16">
        <f t="shared" si="1"/>
        <v>0</v>
      </c>
      <c r="M22" s="16">
        <f t="shared" si="2"/>
        <v>0</v>
      </c>
    </row>
    <row r="23" spans="1:13" ht="15" customHeight="1" x14ac:dyDescent="0.25">
      <c r="A23" s="13">
        <v>11</v>
      </c>
      <c r="B23" s="44" t="s">
        <v>151</v>
      </c>
      <c r="C23" s="28" t="s">
        <v>152</v>
      </c>
      <c r="D23" s="28" t="s">
        <v>153</v>
      </c>
      <c r="E23" s="28" t="s">
        <v>3</v>
      </c>
      <c r="F23" s="29" t="s">
        <v>173</v>
      </c>
      <c r="G23" s="29"/>
      <c r="H23" s="39"/>
      <c r="I23" s="14"/>
      <c r="J23" s="15">
        <f t="shared" si="0"/>
        <v>0</v>
      </c>
      <c r="K23" s="52">
        <v>0.23</v>
      </c>
      <c r="L23" s="16">
        <f t="shared" si="1"/>
        <v>0</v>
      </c>
      <c r="M23" s="16">
        <f t="shared" si="2"/>
        <v>0</v>
      </c>
    </row>
    <row r="24" spans="1:13" ht="15" customHeight="1" x14ac:dyDescent="0.25">
      <c r="A24" s="13">
        <v>12</v>
      </c>
      <c r="B24" s="44" t="s">
        <v>154</v>
      </c>
      <c r="C24" s="28" t="s">
        <v>155</v>
      </c>
      <c r="D24" s="28" t="s">
        <v>156</v>
      </c>
      <c r="E24" s="28" t="s">
        <v>3</v>
      </c>
      <c r="F24" s="29" t="s">
        <v>173</v>
      </c>
      <c r="G24" s="47"/>
      <c r="H24" s="39"/>
      <c r="I24" s="14"/>
      <c r="J24" s="15">
        <f t="shared" si="0"/>
        <v>0</v>
      </c>
      <c r="K24" s="52">
        <v>0.23</v>
      </c>
      <c r="L24" s="16">
        <f t="shared" si="1"/>
        <v>0</v>
      </c>
      <c r="M24" s="16">
        <f t="shared" si="2"/>
        <v>0</v>
      </c>
    </row>
    <row r="25" spans="1:13" ht="15" customHeight="1" x14ac:dyDescent="0.25">
      <c r="A25" s="13">
        <v>13</v>
      </c>
      <c r="B25" s="44" t="s">
        <v>157</v>
      </c>
      <c r="C25" s="28" t="s">
        <v>158</v>
      </c>
      <c r="D25" s="28" t="s">
        <v>72</v>
      </c>
      <c r="E25" s="28" t="s">
        <v>3</v>
      </c>
      <c r="F25" s="29" t="s">
        <v>173</v>
      </c>
      <c r="G25" s="29"/>
      <c r="H25" s="39"/>
      <c r="I25" s="14"/>
      <c r="J25" s="15">
        <f t="shared" si="0"/>
        <v>0</v>
      </c>
      <c r="K25" s="52">
        <v>0.23</v>
      </c>
      <c r="L25" s="16">
        <f t="shared" si="1"/>
        <v>0</v>
      </c>
      <c r="M25" s="16">
        <f t="shared" si="2"/>
        <v>0</v>
      </c>
    </row>
    <row r="26" spans="1:13" ht="15" customHeight="1" x14ac:dyDescent="0.25">
      <c r="A26" s="13">
        <v>14</v>
      </c>
      <c r="B26" s="44" t="s">
        <v>159</v>
      </c>
      <c r="C26" s="28" t="s">
        <v>160</v>
      </c>
      <c r="D26" s="28" t="s">
        <v>161</v>
      </c>
      <c r="E26" s="28" t="s">
        <v>3</v>
      </c>
      <c r="F26" s="29" t="s">
        <v>173</v>
      </c>
      <c r="G26" s="47"/>
      <c r="H26" s="39"/>
      <c r="I26" s="14"/>
      <c r="J26" s="15">
        <f t="shared" si="0"/>
        <v>0</v>
      </c>
      <c r="K26" s="52">
        <v>0.23</v>
      </c>
      <c r="L26" s="16">
        <f t="shared" si="1"/>
        <v>0</v>
      </c>
      <c r="M26" s="16">
        <f t="shared" si="2"/>
        <v>0</v>
      </c>
    </row>
    <row r="27" spans="1:13" ht="15" customHeight="1" x14ac:dyDescent="0.25">
      <c r="A27" s="13">
        <v>15</v>
      </c>
      <c r="B27" s="44" t="s">
        <v>53</v>
      </c>
      <c r="C27" s="28" t="s">
        <v>54</v>
      </c>
      <c r="D27" s="28" t="s">
        <v>55</v>
      </c>
      <c r="E27" s="28" t="s">
        <v>3</v>
      </c>
      <c r="F27" s="29" t="s">
        <v>173</v>
      </c>
      <c r="G27" s="29"/>
      <c r="H27" s="39"/>
      <c r="I27" s="14"/>
      <c r="J27" s="15">
        <f t="shared" si="0"/>
        <v>0</v>
      </c>
      <c r="K27" s="52">
        <v>0.23</v>
      </c>
      <c r="L27" s="16">
        <f t="shared" si="1"/>
        <v>0</v>
      </c>
      <c r="M27" s="16">
        <f t="shared" si="2"/>
        <v>0</v>
      </c>
    </row>
    <row r="28" spans="1:13" ht="15" customHeight="1" x14ac:dyDescent="0.25">
      <c r="A28" s="13">
        <v>16</v>
      </c>
      <c r="B28" s="44" t="s">
        <v>162</v>
      </c>
      <c r="C28" s="28" t="s">
        <v>163</v>
      </c>
      <c r="D28" s="28" t="s">
        <v>164</v>
      </c>
      <c r="E28" s="28" t="s">
        <v>3</v>
      </c>
      <c r="F28" s="29" t="s">
        <v>173</v>
      </c>
      <c r="G28" s="29"/>
      <c r="H28" s="39"/>
      <c r="I28" s="14"/>
      <c r="J28" s="15">
        <f t="shared" si="0"/>
        <v>0</v>
      </c>
      <c r="K28" s="52">
        <v>0.23</v>
      </c>
      <c r="L28" s="16">
        <f t="shared" si="1"/>
        <v>0</v>
      </c>
      <c r="M28" s="16">
        <f t="shared" si="2"/>
        <v>0</v>
      </c>
    </row>
    <row r="29" spans="1:13" ht="15" customHeight="1" x14ac:dyDescent="0.25">
      <c r="A29" s="13">
        <v>17</v>
      </c>
      <c r="B29" s="44" t="s">
        <v>165</v>
      </c>
      <c r="C29" s="28" t="s">
        <v>166</v>
      </c>
      <c r="D29" s="28" t="s">
        <v>167</v>
      </c>
      <c r="E29" s="28" t="s">
        <v>3</v>
      </c>
      <c r="F29" s="29" t="s">
        <v>173</v>
      </c>
      <c r="G29" s="29"/>
      <c r="H29" s="39"/>
      <c r="I29" s="14"/>
      <c r="J29" s="15">
        <f t="shared" si="0"/>
        <v>0</v>
      </c>
      <c r="K29" s="52">
        <v>0.23</v>
      </c>
      <c r="L29" s="16">
        <f t="shared" si="1"/>
        <v>0</v>
      </c>
      <c r="M29" s="16">
        <f t="shared" si="2"/>
        <v>0</v>
      </c>
    </row>
    <row r="30" spans="1:13" ht="15" customHeight="1" x14ac:dyDescent="0.25">
      <c r="A30" s="13">
        <v>18</v>
      </c>
      <c r="B30" s="44" t="s">
        <v>168</v>
      </c>
      <c r="C30" s="28" t="s">
        <v>169</v>
      </c>
      <c r="D30" s="28" t="s">
        <v>58</v>
      </c>
      <c r="E30" s="28" t="s">
        <v>3</v>
      </c>
      <c r="F30" s="29" t="s">
        <v>173</v>
      </c>
      <c r="G30" s="29"/>
      <c r="H30" s="39"/>
      <c r="I30" s="14"/>
      <c r="J30" s="15">
        <f t="shared" si="0"/>
        <v>0</v>
      </c>
      <c r="K30" s="52">
        <v>0.23</v>
      </c>
      <c r="L30" s="16">
        <f t="shared" si="1"/>
        <v>0</v>
      </c>
      <c r="M30" s="16">
        <f t="shared" si="2"/>
        <v>0</v>
      </c>
    </row>
    <row r="31" spans="1:13" ht="15" customHeight="1" x14ac:dyDescent="0.25">
      <c r="A31" s="13">
        <v>19</v>
      </c>
      <c r="B31" s="44" t="s">
        <v>170</v>
      </c>
      <c r="C31" s="28" t="s">
        <v>171</v>
      </c>
      <c r="D31" s="28" t="s">
        <v>172</v>
      </c>
      <c r="E31" s="28" t="s">
        <v>3</v>
      </c>
      <c r="F31" s="29" t="s">
        <v>173</v>
      </c>
      <c r="G31" s="29"/>
      <c r="H31" s="39"/>
      <c r="I31" s="14"/>
      <c r="J31" s="15">
        <f t="shared" si="0"/>
        <v>0</v>
      </c>
      <c r="K31" s="52">
        <v>0.23</v>
      </c>
      <c r="L31" s="16">
        <f t="shared" si="1"/>
        <v>0</v>
      </c>
      <c r="M31" s="16">
        <f t="shared" si="2"/>
        <v>0</v>
      </c>
    </row>
    <row r="32" spans="1:13" ht="12.75" x14ac:dyDescent="0.25">
      <c r="A32" s="11"/>
      <c r="B32" s="11"/>
      <c r="C32" s="11"/>
      <c r="D32" s="11"/>
      <c r="E32" s="11"/>
      <c r="F32" s="11"/>
      <c r="G32" s="11"/>
      <c r="H32" s="11"/>
      <c r="I32" s="40" t="s">
        <v>26</v>
      </c>
      <c r="J32" s="31">
        <f>SUM(J13:J31)</f>
        <v>0</v>
      </c>
      <c r="K32" s="53" t="s">
        <v>177</v>
      </c>
      <c r="L32" s="32">
        <f>SUM(L13:L31)</f>
        <v>0</v>
      </c>
      <c r="M32" s="32">
        <f>SUM(M13:M31)</f>
        <v>0</v>
      </c>
    </row>
    <row r="33" spans="1:12" ht="15" x14ac:dyDescent="0.25">
      <c r="A33" s="18"/>
      <c r="B33" s="18"/>
      <c r="C33" s="18"/>
      <c r="D33" s="18"/>
      <c r="E33" s="18"/>
      <c r="F33" s="19"/>
      <c r="G33" s="19"/>
      <c r="H33" s="20"/>
      <c r="I33" s="4"/>
      <c r="J33" s="4"/>
      <c r="K33" s="4"/>
      <c r="L33" s="4"/>
    </row>
    <row r="34" spans="1:12" ht="60" customHeight="1" x14ac:dyDescent="0.25">
      <c r="A34" s="18"/>
      <c r="B34" s="18"/>
      <c r="C34" s="18"/>
      <c r="D34" s="18"/>
      <c r="E34" s="4"/>
      <c r="F34" s="4"/>
      <c r="G34" s="4"/>
      <c r="H34" s="4"/>
      <c r="I34" s="60" t="s">
        <v>14</v>
      </c>
      <c r="J34" s="60"/>
      <c r="K34" s="60"/>
      <c r="L34" s="60"/>
    </row>
    <row r="35" spans="1:12" ht="15" x14ac:dyDescent="0.25">
      <c r="A35" s="18"/>
      <c r="B35" s="18"/>
      <c r="C35" s="18"/>
      <c r="D35" s="18"/>
      <c r="E35" s="4"/>
      <c r="F35" s="4"/>
      <c r="G35" s="4"/>
      <c r="H35" s="4"/>
      <c r="I35" s="18"/>
      <c r="J35" s="19"/>
      <c r="K35" s="20"/>
      <c r="L35" s="19"/>
    </row>
    <row r="36" spans="1:12" ht="15" x14ac:dyDescent="0.25">
      <c r="A36" s="18"/>
      <c r="B36" s="18"/>
      <c r="C36" s="18"/>
      <c r="D36" s="18"/>
      <c r="E36" s="4"/>
      <c r="F36" s="4"/>
      <c r="G36" s="4"/>
      <c r="H36" s="4"/>
      <c r="I36" s="18"/>
      <c r="J36" s="18"/>
      <c r="K36" s="18"/>
      <c r="L36" s="18"/>
    </row>
    <row r="37" spans="1:12" ht="15" x14ac:dyDescent="0.25">
      <c r="A37" s="18"/>
      <c r="B37" s="18"/>
      <c r="C37" s="18"/>
      <c r="D37" s="18"/>
      <c r="E37" s="4"/>
      <c r="F37" s="4"/>
      <c r="G37" s="4"/>
      <c r="H37" s="4"/>
      <c r="I37" s="18"/>
      <c r="J37" s="18"/>
      <c r="K37" s="18"/>
      <c r="L37" s="18"/>
    </row>
    <row r="38" spans="1:12" s="11" customFormat="1" ht="12.75" x14ac:dyDescent="0.2">
      <c r="A38" s="41" t="s">
        <v>12</v>
      </c>
      <c r="B38" s="36"/>
      <c r="C38" s="36"/>
      <c r="D38" s="42"/>
      <c r="I38" s="36"/>
      <c r="J38" s="43" t="s">
        <v>12</v>
      </c>
      <c r="K38" s="43"/>
      <c r="L38" s="43"/>
    </row>
    <row r="39" spans="1:12" s="11" customFormat="1" ht="44.25" customHeight="1" x14ac:dyDescent="0.25">
      <c r="A39" s="33"/>
      <c r="B39" s="34" t="s">
        <v>60</v>
      </c>
      <c r="C39" s="35"/>
      <c r="D39" s="35"/>
      <c r="I39" s="70" t="s">
        <v>13</v>
      </c>
      <c r="J39" s="70"/>
      <c r="K39" s="70"/>
      <c r="L39" s="70"/>
    </row>
    <row r="40" spans="1:12" ht="15" x14ac:dyDescent="0.25">
      <c r="A40" s="6"/>
      <c r="B40" s="6"/>
      <c r="C40" s="6"/>
      <c r="D40" s="6"/>
      <c r="I40" s="6"/>
      <c r="J40" s="6"/>
      <c r="K40" s="6"/>
      <c r="L40" s="6"/>
    </row>
  </sheetData>
  <mergeCells count="19">
    <mergeCell ref="A1:C1"/>
    <mergeCell ref="A7:L7"/>
    <mergeCell ref="H8:I8"/>
    <mergeCell ref="I34:L34"/>
    <mergeCell ref="I39:L39"/>
    <mergeCell ref="H10:H11"/>
    <mergeCell ref="I10:I11"/>
    <mergeCell ref="M9:M10"/>
    <mergeCell ref="K12:L12"/>
    <mergeCell ref="H9:I9"/>
    <mergeCell ref="A9:A11"/>
    <mergeCell ref="B9:B11"/>
    <mergeCell ref="C9:C11"/>
    <mergeCell ref="D9:D11"/>
    <mergeCell ref="E9:E11"/>
    <mergeCell ref="F9:F11"/>
    <mergeCell ref="G9:G11"/>
    <mergeCell ref="J9:J11"/>
    <mergeCell ref="K9:L10"/>
  </mergeCells>
  <pageMargins left="0.7" right="0.7" top="0.75" bottom="0.75" header="0.3" footer="0.3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51c7fd-680b-4252-9687-2d88e9325a98" xsi:nil="true"/>
    <Status xmlns="3adeb304-013c-4a54-9af1-b131503e2219" xsi:nil="true"/>
    <lcf76f155ced4ddcb4097134ff3c332f xmlns="3adeb304-013c-4a54-9af1-b131503e221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4F613FF7AC43A98A01661563FC9B" ma:contentTypeVersion="15" ma:contentTypeDescription="Utwórz nowy dokument." ma:contentTypeScope="" ma:versionID="ac99ea1dafce83f24055b717bb5788c0">
  <xsd:schema xmlns:xsd="http://www.w3.org/2001/XMLSchema" xmlns:xs="http://www.w3.org/2001/XMLSchema" xmlns:p="http://schemas.microsoft.com/office/2006/metadata/properties" xmlns:ns2="3adeb304-013c-4a54-9af1-b131503e2219" xmlns:ns3="8a51c7fd-680b-4252-9687-2d88e9325a98" targetNamespace="http://schemas.microsoft.com/office/2006/metadata/properties" ma:root="true" ma:fieldsID="5e18cff2fbef0c6250825627f5d6ab96" ns2:_="" ns3:_="">
    <xsd:import namespace="3adeb304-013c-4a54-9af1-b131503e2219"/>
    <xsd:import namespace="8a51c7fd-680b-4252-9687-2d88e9325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tatu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eb304-013c-4a54-9af1-b131503e22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0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i obrazów" ma:readOnly="false" ma:fieldId="{5cf76f15-5ced-4ddc-b409-7134ff3c332f}" ma:taxonomyMulti="true" ma:sspId="5a37ca91-f075-42ca-bc95-29f15eca3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1c7fd-680b-4252-9687-2d88e9325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29979f0-6cc9-459d-91bb-5a75b3482ab5}" ma:internalName="TaxCatchAll" ma:showField="CatchAllData" ma:web="8a51c7fd-680b-4252-9687-2d88e9325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93AE8-6E58-4614-8191-5194A0C681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a51c7fd-680b-4252-9687-2d88e9325a98"/>
    <ds:schemaRef ds:uri="http://purl.org/dc/elements/1.1/"/>
    <ds:schemaRef ds:uri="http://schemas.microsoft.com/office/2006/metadata/properties"/>
    <ds:schemaRef ds:uri="3adeb304-013c-4a54-9af1-b131503e221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23CCD7-6464-4B89-ACF9-7B0D72ECA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deb304-013c-4a54-9af1-b131503e2219"/>
    <ds:schemaRef ds:uri="8a51c7fd-680b-4252-9687-2d88e9325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DDAC8C-84B5-40D3-A22F-4DBB552A66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Formularz cenowy - Część I</vt:lpstr>
      <vt:lpstr>Formularz cenowy - Część II</vt:lpstr>
      <vt:lpstr>Formularz cenowy - Część III</vt:lpstr>
      <vt:lpstr>'Formularz cenowy - Część I'!Obszar_wydruku</vt:lpstr>
      <vt:lpstr>'Formularz cenowy - Część II'!Obszar_wydruku</vt:lpstr>
      <vt:lpstr>'Formularz cenowy - Część III'!Obszar_wydruku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Łukasz Kądzielski</dc:creator>
  <cp:keywords/>
  <dc:description/>
  <cp:lastModifiedBy>Karolina Grabowska</cp:lastModifiedBy>
  <cp:revision/>
  <cp:lastPrinted>2024-04-09T11:40:12Z</cp:lastPrinted>
  <dcterms:created xsi:type="dcterms:W3CDTF">2024-03-06T10:50:32Z</dcterms:created>
  <dcterms:modified xsi:type="dcterms:W3CDTF">2024-04-15T11:23:29Z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0x010100FC604F613FF7AC43A98A01661563FC9B</vt:lpwstr>
  </property>
  <property fmtid="{D5CDD505-2E9C-101B-9397-08002B2CF9AE}" pid="3" name="MediaServiceImageTags">
    <vt:lpwstr/>
  </property>
</Properties>
</file>