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KTUALNI PRACOWNICY\AGNIESZKACH\2024\ZP-24-093UN Odczynniki z dzierżawą\"/>
    </mc:Choice>
  </mc:AlternateContent>
  <bookViews>
    <workbookView xWindow="0" yWindow="0" windowWidth="28800" windowHeight="12300"/>
  </bookViews>
  <sheets>
    <sheet name="FAC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9" l="1"/>
  <c r="K6" i="9" s="1"/>
  <c r="I7" i="9"/>
  <c r="K7" i="9"/>
  <c r="I8" i="9"/>
  <c r="K8" i="9" s="1"/>
  <c r="I9" i="9"/>
  <c r="K9" i="9"/>
  <c r="I11" i="9"/>
  <c r="K11" i="9" s="1"/>
  <c r="I12" i="9"/>
  <c r="K12" i="9"/>
  <c r="I13" i="9"/>
  <c r="K13" i="9"/>
  <c r="I15" i="9"/>
  <c r="K15" i="9" s="1"/>
  <c r="I16" i="9"/>
  <c r="K16" i="9"/>
  <c r="I5" i="9"/>
  <c r="F26" i="9"/>
  <c r="G26" i="9" s="1"/>
  <c r="F25" i="9"/>
  <c r="G25" i="9" s="1"/>
  <c r="G27" i="9" s="1"/>
  <c r="C33" i="9" s="1"/>
  <c r="I17" i="9" l="1"/>
  <c r="K5" i="9"/>
  <c r="K17" i="9" l="1"/>
  <c r="C32" i="9" s="1"/>
  <c r="C34" i="9" s="1"/>
</calcChain>
</file>

<file path=xl/sharedStrings.xml><?xml version="1.0" encoding="utf-8"?>
<sst xmlns="http://schemas.openxmlformats.org/spreadsheetml/2006/main" count="55" uniqueCount="52">
  <si>
    <t>wartość brutto</t>
  </si>
  <si>
    <t>vat %</t>
  </si>
  <si>
    <t>suma</t>
  </si>
  <si>
    <t>lp.</t>
  </si>
  <si>
    <t xml:space="preserve">wartość netto </t>
  </si>
  <si>
    <t>cena jednostkowa netto za op.</t>
  </si>
  <si>
    <t>I</t>
  </si>
  <si>
    <t>II</t>
  </si>
  <si>
    <t>opis przedmiotu zamówienia</t>
  </si>
  <si>
    <t>Lp.</t>
  </si>
  <si>
    <t>OPIS</t>
  </si>
  <si>
    <t>NAZWA URZĄDZENIA, PRODUCENT, MODEL/TYP</t>
  </si>
  <si>
    <t>SUMA</t>
  </si>
  <si>
    <t>FORMULARZ CENOWY</t>
  </si>
  <si>
    <t>LP.</t>
  </si>
  <si>
    <t>NAZWA</t>
  </si>
  <si>
    <t>WARTOŚĆ BRUTTO</t>
  </si>
  <si>
    <t>ODCZYNNIKI</t>
  </si>
  <si>
    <t>DZIERŻAWA ANALIZATORA</t>
  </si>
  <si>
    <t>ODCZYNNIKI DO OZNACZANIA NA 2 ANALIZATORACH CBC+WBC+5DIFF+RET LOKALIZACJA DĄBROWSKIEGO</t>
  </si>
  <si>
    <t>Morfologia CBC+WBC+5DIFF</t>
  </si>
  <si>
    <t xml:space="preserve">zamawiana ilość </t>
  </si>
  <si>
    <t>294 000 oznaczeń / 4 lata</t>
  </si>
  <si>
    <t>Morfologia CBC+WBC+5DIFF+RET</t>
  </si>
  <si>
    <t>57 400 oznaczeń / 4 lata</t>
  </si>
  <si>
    <t>Morfologia CBC+WBC+5DIFF+NRBC+HPC</t>
  </si>
  <si>
    <t>9 400 oznaczeń / 4 lata</t>
  </si>
  <si>
    <t>Morfologia CBC+WBC+5DIFF+PLT-F</t>
  </si>
  <si>
    <t>5 600 oznaczeń / 4 lata</t>
  </si>
  <si>
    <t>Materiał kontrolny na 3 poziomach do codziennej kontroli na każdym poziomie</t>
  </si>
  <si>
    <t xml:space="preserve">ODCZYNNIKI DO OZNACZANIA NA 1 ANALIZATORZE CBC+WBC+5DIFF+RET LOKALIZACJA FRANCUSKA </t>
  </si>
  <si>
    <t>47 000 / 4 lata</t>
  </si>
  <si>
    <t>Morfologia CBC+WBC+5DIFF+REF</t>
  </si>
  <si>
    <t xml:space="preserve">3 400 oznaczeń / 4 lata </t>
  </si>
  <si>
    <t>III</t>
  </si>
  <si>
    <t>rozmaz, barwienie</t>
  </si>
  <si>
    <t>28 800 preparatów / 4 lata</t>
  </si>
  <si>
    <t>ODCZYNNIKI I MATERIAŁY ZUŻYWALNE DO URZĄDZENIADO AUTOMATYCZNEGO WYKONYWANIA I BARWIENIA ROZMAZÓW KRWI</t>
  </si>
  <si>
    <t>ILOŚĆ POTRZEBNA DO WYKONANIA 320 000 OZNACZEŃ / 4 LATA NA 3 ANALIZATORACH HEMATOLOGICZNYCH TYPU CBC+WBC+5DIFF+RET I URZĄDZENIU DO AUTOMATYCZNEGO WYKONYWANIA ROZMAZÓW KRWI</t>
  </si>
  <si>
    <t>numer katalogowy</t>
  </si>
  <si>
    <t>producent; nazwa handlowa preparatu</t>
  </si>
  <si>
    <t>oferowana wielkość opakowania jednostkowego</t>
  </si>
  <si>
    <t>ilość opakowań</t>
  </si>
  <si>
    <t xml:space="preserve">DZIERŻAWA </t>
  </si>
  <si>
    <t>URZĄDZENIE DO BARWIENIA</t>
  </si>
  <si>
    <t>LICZBA SZTUK</t>
  </si>
  <si>
    <t xml:space="preserve">ANALIZATORY HEMATOLOGICZNE </t>
  </si>
  <si>
    <t>CENA BRUTTO/MIESIĄC</t>
  </si>
  <si>
    <t>WARTOŚĆ BRUTTO / 48 MIESIĘCY</t>
  </si>
  <si>
    <t>3 SZTUKI</t>
  </si>
  <si>
    <t>1 SZTUKA</t>
  </si>
  <si>
    <t>CENA NETTO/MIESIĄC ZA OKREŚLONĄ ILOŚĆ SZTUK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</si>
</sst>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[$-415]General"/>
  </numFmts>
  <fonts count="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theme="1"/>
      <name val="Ubuntu Light"/>
      <family val="2"/>
      <charset val="238"/>
    </font>
    <font>
      <b/>
      <sz val="9"/>
      <color theme="1"/>
      <name val="Ubuntu Light"/>
      <family val="2"/>
      <charset val="238"/>
    </font>
    <font>
      <sz val="9"/>
      <color rgb="FFC00000"/>
      <name val="Ubuntu"/>
      <family val="2"/>
      <charset val="238"/>
    </font>
    <font>
      <sz val="11"/>
      <color rgb="FF000000"/>
      <name val="Arial11"/>
      <charset val="238"/>
    </font>
    <font>
      <sz val="9"/>
      <color rgb="FF000000"/>
      <name val="Ubuntu Light"/>
      <family val="2"/>
      <charset val="238"/>
    </font>
    <font>
      <sz val="9"/>
      <name val="Ubuntu Light"/>
      <family val="2"/>
      <charset val="238"/>
    </font>
    <font>
      <sz val="9"/>
      <color theme="1"/>
      <name val="Ubuntu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wrapText="1"/>
    </xf>
    <xf numFmtId="164" fontId="6" fillId="0" borderId="1" xfId="2" applyFont="1" applyBorder="1" applyAlignment="1" applyProtection="1">
      <alignment wrapText="1"/>
    </xf>
    <xf numFmtId="164" fontId="6" fillId="0" borderId="1" xfId="2" applyFont="1" applyBorder="1" applyAlignment="1" applyProtection="1">
      <alignment horizontal="right" wrapText="1"/>
    </xf>
    <xf numFmtId="1" fontId="6" fillId="0" borderId="1" xfId="2" applyNumberFormat="1" applyFont="1" applyBorder="1" applyAlignment="1" applyProtection="1">
      <alignment horizontal="center" wrapText="1"/>
      <protection locked="0"/>
    </xf>
    <xf numFmtId="44" fontId="2" fillId="0" borderId="1" xfId="0" applyNumberFormat="1" applyFont="1" applyBorder="1" applyAlignment="1" applyProtection="1">
      <alignment wrapText="1"/>
    </xf>
    <xf numFmtId="9" fontId="2" fillId="0" borderId="1" xfId="0" applyNumberFormat="1" applyFont="1" applyBorder="1" applyAlignment="1" applyProtection="1">
      <alignment wrapText="1"/>
    </xf>
    <xf numFmtId="44" fontId="2" fillId="0" borderId="1" xfId="0" applyNumberFormat="1" applyFont="1" applyBorder="1"/>
    <xf numFmtId="0" fontId="2" fillId="2" borderId="1" xfId="0" applyFont="1" applyFill="1" applyBorder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wrapText="1"/>
    </xf>
    <xf numFmtId="44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3" borderId="1" xfId="0" applyFont="1" applyFill="1" applyBorder="1" applyAlignment="1" applyProtection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3" borderId="8" xfId="0" applyFont="1" applyFill="1" applyBorder="1" applyAlignment="1" applyProtection="1">
      <alignment horizontal="center" wrapText="1"/>
    </xf>
    <xf numFmtId="0" fontId="2" fillId="3" borderId="9" xfId="0" applyFont="1" applyFill="1" applyBorder="1" applyAlignment="1" applyProtection="1">
      <alignment horizontal="center" wrapText="1"/>
    </xf>
    <xf numFmtId="0" fontId="2" fillId="3" borderId="10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left" wrapText="1"/>
    </xf>
    <xf numFmtId="44" fontId="2" fillId="0" borderId="0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3" fontId="6" fillId="0" borderId="1" xfId="2" applyNumberFormat="1" applyFont="1" applyBorder="1" applyAlignment="1" applyProtection="1">
      <alignment horizontal="center" wrapText="1"/>
      <protection locked="0"/>
    </xf>
    <xf numFmtId="44" fontId="2" fillId="0" borderId="1" xfId="0" applyNumberFormat="1" applyFont="1" applyBorder="1" applyAlignment="1" applyProtection="1">
      <alignment wrapText="1"/>
      <protection locked="0"/>
    </xf>
    <xf numFmtId="0" fontId="7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</cellXfs>
  <cellStyles count="3">
    <cellStyle name="Excel Built-in Normal 1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topLeftCell="A6" workbookViewId="0">
      <selection activeCell="Q21" sqref="Q21"/>
    </sheetView>
  </sheetViews>
  <sheetFormatPr defaultRowHeight="13.5"/>
  <cols>
    <col min="1" max="1" width="3" style="1" customWidth="1"/>
    <col min="2" max="2" width="41.140625" style="1" customWidth="1"/>
    <col min="3" max="3" width="24.5703125" style="1" customWidth="1"/>
    <col min="4" max="4" width="12.42578125" style="1" customWidth="1"/>
    <col min="5" max="5" width="14" style="1" customWidth="1"/>
    <col min="6" max="7" width="16.7109375" style="1" customWidth="1"/>
    <col min="8" max="8" width="14.42578125" style="1" customWidth="1"/>
    <col min="9" max="9" width="15.7109375" style="1" customWidth="1"/>
    <col min="10" max="10" width="5.140625" style="1" customWidth="1"/>
    <col min="11" max="11" width="15" style="1" customWidth="1"/>
    <col min="12" max="16384" width="9.140625" style="1"/>
  </cols>
  <sheetData>
    <row r="1" spans="1:11" ht="30.75" customHeight="1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54">
      <c r="A2" s="2" t="s">
        <v>3</v>
      </c>
      <c r="B2" s="2" t="s">
        <v>8</v>
      </c>
      <c r="C2" s="2" t="s">
        <v>21</v>
      </c>
      <c r="D2" s="2" t="s">
        <v>39</v>
      </c>
      <c r="E2" s="2" t="s">
        <v>40</v>
      </c>
      <c r="F2" s="2" t="s">
        <v>41</v>
      </c>
      <c r="G2" s="2" t="s">
        <v>42</v>
      </c>
      <c r="H2" s="2" t="s">
        <v>5</v>
      </c>
      <c r="I2" s="2" t="s">
        <v>4</v>
      </c>
      <c r="J2" s="2" t="s">
        <v>1</v>
      </c>
      <c r="K2" s="2" t="s">
        <v>0</v>
      </c>
    </row>
    <row r="3" spans="1:11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ht="42.75">
      <c r="A4" s="23" t="s">
        <v>6</v>
      </c>
      <c r="B4" s="34" t="s">
        <v>19</v>
      </c>
      <c r="C4" s="41"/>
      <c r="D4" s="42"/>
      <c r="E4" s="42"/>
      <c r="F4" s="42"/>
      <c r="G4" s="42"/>
      <c r="H4" s="42"/>
      <c r="I4" s="42"/>
      <c r="J4" s="42"/>
      <c r="K4" s="43"/>
    </row>
    <row r="5" spans="1:11">
      <c r="A5" s="4">
        <v>1</v>
      </c>
      <c r="B5" s="13" t="s">
        <v>20</v>
      </c>
      <c r="C5" s="14" t="s">
        <v>22</v>
      </c>
      <c r="D5" s="5"/>
      <c r="E5" s="6"/>
      <c r="F5" s="7"/>
      <c r="G5" s="44"/>
      <c r="H5" s="45"/>
      <c r="I5" s="8">
        <f>ROUND(G5*H5,2)</f>
        <v>0</v>
      </c>
      <c r="J5" s="9"/>
      <c r="K5" s="8">
        <f t="shared" ref="K5" si="0">ROUND(I5*J5+I5,2)</f>
        <v>0</v>
      </c>
    </row>
    <row r="6" spans="1:11">
      <c r="A6" s="4">
        <v>2</v>
      </c>
      <c r="B6" s="13" t="s">
        <v>23</v>
      </c>
      <c r="C6" s="14" t="s">
        <v>24</v>
      </c>
      <c r="D6" s="5"/>
      <c r="E6" s="6"/>
      <c r="F6" s="7"/>
      <c r="G6" s="44"/>
      <c r="H6" s="45"/>
      <c r="I6" s="8">
        <f t="shared" ref="I6:I16" si="1">ROUND(G6*H6,2)</f>
        <v>0</v>
      </c>
      <c r="J6" s="9"/>
      <c r="K6" s="8">
        <f t="shared" ref="K6:K16" si="2">ROUND(I6*J6+I6,2)</f>
        <v>0</v>
      </c>
    </row>
    <row r="7" spans="1:11">
      <c r="A7" s="4">
        <v>3</v>
      </c>
      <c r="B7" s="13" t="s">
        <v>25</v>
      </c>
      <c r="C7" s="14" t="s">
        <v>26</v>
      </c>
      <c r="D7" s="5"/>
      <c r="E7" s="6"/>
      <c r="F7" s="7"/>
      <c r="G7" s="44"/>
      <c r="H7" s="45"/>
      <c r="I7" s="8">
        <f t="shared" si="1"/>
        <v>0</v>
      </c>
      <c r="J7" s="9"/>
      <c r="K7" s="8">
        <f t="shared" si="2"/>
        <v>0</v>
      </c>
    </row>
    <row r="8" spans="1:11">
      <c r="A8" s="4">
        <v>4</v>
      </c>
      <c r="B8" s="12" t="s">
        <v>27</v>
      </c>
      <c r="C8" s="14" t="s">
        <v>28</v>
      </c>
      <c r="D8" s="5"/>
      <c r="E8" s="6"/>
      <c r="F8" s="7"/>
      <c r="G8" s="44"/>
      <c r="H8" s="45"/>
      <c r="I8" s="8">
        <f t="shared" si="1"/>
        <v>0</v>
      </c>
      <c r="J8" s="9"/>
      <c r="K8" s="8">
        <f t="shared" si="2"/>
        <v>0</v>
      </c>
    </row>
    <row r="9" spans="1:11" ht="27">
      <c r="A9" s="4">
        <v>5</v>
      </c>
      <c r="B9" s="13" t="s">
        <v>29</v>
      </c>
      <c r="C9" s="14"/>
      <c r="D9" s="5"/>
      <c r="E9" s="6"/>
      <c r="F9" s="7"/>
      <c r="G9" s="44"/>
      <c r="H9" s="45"/>
      <c r="I9" s="8">
        <f t="shared" si="1"/>
        <v>0</v>
      </c>
      <c r="J9" s="9"/>
      <c r="K9" s="8">
        <f t="shared" si="2"/>
        <v>0</v>
      </c>
    </row>
    <row r="10" spans="1:11" ht="42.75">
      <c r="A10" s="23" t="s">
        <v>7</v>
      </c>
      <c r="B10" s="34" t="s">
        <v>30</v>
      </c>
      <c r="C10" s="31"/>
      <c r="D10" s="32"/>
      <c r="E10" s="32"/>
      <c r="F10" s="32"/>
      <c r="G10" s="32"/>
      <c r="H10" s="32"/>
      <c r="I10" s="32"/>
      <c r="J10" s="32"/>
      <c r="K10" s="33"/>
    </row>
    <row r="11" spans="1:11">
      <c r="A11" s="4">
        <v>1</v>
      </c>
      <c r="B11" s="13" t="s">
        <v>20</v>
      </c>
      <c r="C11" s="14" t="s">
        <v>31</v>
      </c>
      <c r="D11" s="5"/>
      <c r="E11" s="6"/>
      <c r="F11" s="7"/>
      <c r="G11" s="44"/>
      <c r="H11" s="45"/>
      <c r="I11" s="8">
        <f t="shared" si="1"/>
        <v>0</v>
      </c>
      <c r="J11" s="9"/>
      <c r="K11" s="8">
        <f t="shared" si="2"/>
        <v>0</v>
      </c>
    </row>
    <row r="12" spans="1:11">
      <c r="A12" s="4">
        <v>2</v>
      </c>
      <c r="B12" s="13" t="s">
        <v>32</v>
      </c>
      <c r="C12" s="14" t="s">
        <v>33</v>
      </c>
      <c r="D12" s="5"/>
      <c r="E12" s="6"/>
      <c r="F12" s="7"/>
      <c r="G12" s="44"/>
      <c r="H12" s="45"/>
      <c r="I12" s="8">
        <f t="shared" si="1"/>
        <v>0</v>
      </c>
      <c r="J12" s="9"/>
      <c r="K12" s="8">
        <f t="shared" si="2"/>
        <v>0</v>
      </c>
    </row>
    <row r="13" spans="1:11" ht="27">
      <c r="A13" s="4">
        <v>3</v>
      </c>
      <c r="B13" s="13" t="s">
        <v>29</v>
      </c>
      <c r="C13" s="14"/>
      <c r="D13" s="5"/>
      <c r="E13" s="6"/>
      <c r="F13" s="7"/>
      <c r="G13" s="44"/>
      <c r="H13" s="45"/>
      <c r="I13" s="8">
        <f t="shared" si="1"/>
        <v>0</v>
      </c>
      <c r="J13" s="9"/>
      <c r="K13" s="8">
        <f t="shared" si="2"/>
        <v>0</v>
      </c>
    </row>
    <row r="14" spans="1:11" ht="57">
      <c r="A14" s="23" t="s">
        <v>34</v>
      </c>
      <c r="B14" s="34" t="s">
        <v>37</v>
      </c>
      <c r="C14" s="31"/>
      <c r="D14" s="32"/>
      <c r="E14" s="32"/>
      <c r="F14" s="32"/>
      <c r="G14" s="32"/>
      <c r="H14" s="32"/>
      <c r="I14" s="32"/>
      <c r="J14" s="32"/>
      <c r="K14" s="33"/>
    </row>
    <row r="15" spans="1:11">
      <c r="A15" s="4">
        <v>1</v>
      </c>
      <c r="B15" s="12" t="s">
        <v>35</v>
      </c>
      <c r="C15" s="14" t="s">
        <v>36</v>
      </c>
      <c r="D15" s="5"/>
      <c r="E15" s="6"/>
      <c r="F15" s="7"/>
      <c r="G15" s="44"/>
      <c r="H15" s="45"/>
      <c r="I15" s="8">
        <f t="shared" si="1"/>
        <v>0</v>
      </c>
      <c r="J15" s="9"/>
      <c r="K15" s="8">
        <f t="shared" si="2"/>
        <v>0</v>
      </c>
    </row>
    <row r="16" spans="1:11">
      <c r="A16" s="4"/>
      <c r="B16" s="12"/>
      <c r="C16" s="14"/>
      <c r="D16" s="5"/>
      <c r="E16" s="6"/>
      <c r="F16" s="7"/>
      <c r="G16" s="44"/>
      <c r="H16" s="45"/>
      <c r="I16" s="8">
        <f t="shared" si="1"/>
        <v>0</v>
      </c>
      <c r="J16" s="9"/>
      <c r="K16" s="8">
        <f t="shared" si="2"/>
        <v>0</v>
      </c>
    </row>
    <row r="17" spans="1:11" ht="15" customHeight="1">
      <c r="A17" s="26" t="s">
        <v>2</v>
      </c>
      <c r="B17" s="26"/>
      <c r="C17" s="26"/>
      <c r="D17" s="26"/>
      <c r="E17" s="26"/>
      <c r="F17" s="26"/>
      <c r="G17" s="26"/>
      <c r="H17" s="27"/>
      <c r="I17" s="10">
        <f>SUM(I5:I16)</f>
        <v>0</v>
      </c>
      <c r="J17" s="11"/>
      <c r="K17" s="10">
        <f>SUM(K5:K16)</f>
        <v>0</v>
      </c>
    </row>
    <row r="18" spans="1:11">
      <c r="B18" s="28"/>
      <c r="C18" s="28"/>
      <c r="D18" s="28"/>
      <c r="E18" s="28"/>
      <c r="F18" s="28"/>
      <c r="G18" s="24"/>
    </row>
    <row r="19" spans="1:11" ht="33" customHeight="1">
      <c r="A19" s="30" t="s">
        <v>43</v>
      </c>
      <c r="B19" s="30"/>
      <c r="C19" s="30"/>
      <c r="D19" s="30"/>
      <c r="E19" s="30"/>
      <c r="F19" s="30"/>
      <c r="G19" s="25"/>
    </row>
    <row r="20" spans="1:11">
      <c r="A20" s="46" t="s">
        <v>9</v>
      </c>
      <c r="B20" s="46" t="s">
        <v>10</v>
      </c>
      <c r="C20" s="46" t="s">
        <v>11</v>
      </c>
      <c r="D20" s="46" t="s">
        <v>45</v>
      </c>
      <c r="E20" s="47" t="s">
        <v>51</v>
      </c>
      <c r="F20" s="47" t="s">
        <v>47</v>
      </c>
      <c r="G20" s="47" t="s">
        <v>48</v>
      </c>
    </row>
    <row r="21" spans="1:11">
      <c r="A21" s="48"/>
      <c r="B21" s="48"/>
      <c r="C21" s="48"/>
      <c r="D21" s="48"/>
      <c r="E21" s="47"/>
      <c r="F21" s="47"/>
      <c r="G21" s="47"/>
    </row>
    <row r="22" spans="1:11">
      <c r="A22" s="48"/>
      <c r="B22" s="48"/>
      <c r="C22" s="48"/>
      <c r="D22" s="48"/>
      <c r="E22" s="47"/>
      <c r="F22" s="47"/>
      <c r="G22" s="47"/>
    </row>
    <row r="23" spans="1:11" ht="21" customHeight="1">
      <c r="A23" s="49"/>
      <c r="B23" s="49"/>
      <c r="C23" s="49"/>
      <c r="D23" s="49"/>
      <c r="E23" s="47"/>
      <c r="F23" s="47"/>
      <c r="G23" s="47"/>
    </row>
    <row r="24" spans="1:11">
      <c r="A24" s="37">
        <v>1</v>
      </c>
      <c r="B24" s="37">
        <v>2</v>
      </c>
      <c r="C24" s="37">
        <v>3</v>
      </c>
      <c r="D24" s="37">
        <v>4</v>
      </c>
      <c r="E24" s="37">
        <v>5</v>
      </c>
      <c r="F24" s="37">
        <v>6</v>
      </c>
      <c r="G24" s="37">
        <v>6</v>
      </c>
    </row>
    <row r="25" spans="1:11">
      <c r="A25" s="16">
        <v>1</v>
      </c>
      <c r="B25" s="36" t="s">
        <v>46</v>
      </c>
      <c r="C25" s="16"/>
      <c r="D25" s="38" t="s">
        <v>49</v>
      </c>
      <c r="E25" s="40"/>
      <c r="F25" s="40">
        <f>E25*23%+E25</f>
        <v>0</v>
      </c>
      <c r="G25" s="40">
        <f>F25*48</f>
        <v>0</v>
      </c>
    </row>
    <row r="26" spans="1:11">
      <c r="A26" s="12">
        <v>2</v>
      </c>
      <c r="B26" s="12" t="s">
        <v>44</v>
      </c>
      <c r="C26" s="17"/>
      <c r="D26" s="39" t="s">
        <v>50</v>
      </c>
      <c r="E26" s="18"/>
      <c r="F26" s="40">
        <f>E26*23%+E26</f>
        <v>0</v>
      </c>
      <c r="G26" s="40">
        <f>F26*48</f>
        <v>0</v>
      </c>
    </row>
    <row r="27" spans="1:11" ht="14.25">
      <c r="E27" s="19" t="s">
        <v>12</v>
      </c>
      <c r="F27" s="35"/>
      <c r="G27" s="10">
        <f>SUM(G25:G26)</f>
        <v>0</v>
      </c>
    </row>
    <row r="28" spans="1:11">
      <c r="A28" s="20"/>
      <c r="B28" s="20"/>
      <c r="C28" s="20"/>
      <c r="D28" s="20"/>
      <c r="E28" s="20"/>
      <c r="F28" s="20"/>
      <c r="G28" s="20"/>
    </row>
    <row r="29" spans="1:11">
      <c r="A29" s="20"/>
      <c r="B29" s="20"/>
      <c r="C29" s="20"/>
      <c r="D29" s="20"/>
      <c r="E29" s="20"/>
      <c r="F29" s="20"/>
      <c r="G29" s="20"/>
    </row>
    <row r="30" spans="1:11" ht="14.25">
      <c r="A30" s="29" t="s">
        <v>13</v>
      </c>
      <c r="B30" s="29"/>
      <c r="C30" s="29"/>
      <c r="D30" s="20"/>
      <c r="E30" s="20"/>
      <c r="F30" s="20"/>
      <c r="G30" s="20"/>
    </row>
    <row r="31" spans="1:11" ht="27.75">
      <c r="A31" s="50" t="s">
        <v>14</v>
      </c>
      <c r="B31" s="51" t="s">
        <v>15</v>
      </c>
      <c r="C31" s="51" t="s">
        <v>16</v>
      </c>
      <c r="D31" s="20"/>
      <c r="E31" s="20"/>
      <c r="F31" s="20"/>
      <c r="G31" s="20"/>
    </row>
    <row r="32" spans="1:11">
      <c r="A32" s="13">
        <v>1</v>
      </c>
      <c r="B32" s="13" t="s">
        <v>17</v>
      </c>
      <c r="C32" s="21">
        <f>K17</f>
        <v>0</v>
      </c>
      <c r="D32" s="20"/>
      <c r="E32" s="20"/>
      <c r="F32" s="20"/>
      <c r="G32" s="20"/>
    </row>
    <row r="33" spans="1:7">
      <c r="A33" s="13">
        <v>2</v>
      </c>
      <c r="B33" s="13" t="s">
        <v>18</v>
      </c>
      <c r="C33" s="21">
        <f>G27</f>
        <v>0</v>
      </c>
      <c r="D33" s="20"/>
      <c r="E33" s="20"/>
      <c r="F33" s="20"/>
      <c r="G33" s="20"/>
    </row>
    <row r="34" spans="1:7">
      <c r="A34" s="15"/>
      <c r="B34" s="22" t="s">
        <v>12</v>
      </c>
      <c r="C34" s="21">
        <f>SUM(C32:C33)</f>
        <v>0</v>
      </c>
      <c r="D34" s="20"/>
      <c r="E34" s="20"/>
      <c r="F34" s="20"/>
      <c r="G34" s="20"/>
    </row>
    <row r="35" spans="1:7">
      <c r="A35" s="20"/>
      <c r="B35" s="20"/>
      <c r="C35" s="20"/>
      <c r="D35" s="20"/>
      <c r="E35" s="20"/>
      <c r="F35" s="20"/>
      <c r="G35" s="20"/>
    </row>
  </sheetData>
  <mergeCells count="14">
    <mergeCell ref="G20:G23"/>
    <mergeCell ref="A1:K1"/>
    <mergeCell ref="A17:H17"/>
    <mergeCell ref="B18:F18"/>
    <mergeCell ref="A30:C30"/>
    <mergeCell ref="A19:F19"/>
    <mergeCell ref="A20:A23"/>
    <mergeCell ref="B20:B23"/>
    <mergeCell ref="C20:C23"/>
    <mergeCell ref="D20:D23"/>
    <mergeCell ref="E20:E23"/>
    <mergeCell ref="F20:F23"/>
    <mergeCell ref="C10:K10"/>
    <mergeCell ref="C14:K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Chowańska</dc:creator>
  <cp:lastModifiedBy>Agnieszka Chowańska</cp:lastModifiedBy>
  <dcterms:created xsi:type="dcterms:W3CDTF">2022-11-29T08:08:54Z</dcterms:created>
  <dcterms:modified xsi:type="dcterms:W3CDTF">2024-09-03T07:50:58Z</dcterms:modified>
</cp:coreProperties>
</file>