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340" yWindow="234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<sst xmlns="http://schemas.openxmlformats.org/spreadsheetml/2006/main" count="203" uniqueCount="128">
  <si>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</si>
  <si>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</si>
  <si>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</si>
  <si>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</si>
  <si>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</si>
  <si>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</si>
  <si>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</si>
  <si>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</si>
  <si>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</si>
  <si>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</si>
  <si>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</si>
  <si>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</si>
  <si>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</si>
  <si>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</si>
  <si>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</si>
  <si>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</si>
  <si>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</si>
  <si>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</si>
  <si>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</si>
  <si>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</si>
  <si>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</si>
  <si>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</si>
  <si>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39</t>
  </si>
  <si>
    <t>ROZDR-PP</t>
  </si>
  <si>
    <t>Rozdrabnianie pozostałości drzewnych na całej powierzchni bez mieszania z glebą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</si>
  <si>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</si>
  <si>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</si>
  <si>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</si>
  <si>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</si>
  <si>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</si>
  <si>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</si>
  <si>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</si>
  <si>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</si>
  <si>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80</t>
  </si>
  <si>
    <t>WYK-FRECZ</t>
  </si>
  <si>
    <t>Przygotowanie gleby frezem w pasy</t>
  </si>
  <si>
    <t>105</t>
  </si>
  <si>
    <t>SAD-BRYŁ</t>
  </si>
  <si>
    <t>Sadzenie sadzonek z zakrytym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</si>
  <si>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</si>
  <si>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</si>
  <si>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</si>
  <si>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</si>
  <si>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</si>
  <si>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</si>
  <si>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</si>
  <si>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</si>
  <si>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</si>
  <si>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</si>
  <si>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</si>
  <si>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</si>
  <si>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</si>
  <si>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</si>
  <si>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</si>
  <si>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</si>
  <si>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</si>
  <si>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</si>
  <si>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</si>
  <si>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</si>
  <si>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</si>
  <si>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</si>
  <si>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</si>
  <si>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</si>
  <si>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</si>
  <si>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</si>
  <si>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</si>
  <si>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</si>
  <si>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</si>
  <si>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</si>
  <si>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</si>
  <si>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</si>
  <si>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</si>
  <si>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</si>
  <si>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</si>
  <si>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</si>
  <si>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</si>
  <si>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</si>
  <si>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</si>
  <si>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</si>
  <si>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</si>
  <si>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</si>
  <si>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</si>
  <si>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</si>
  <si>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</si>
  <si>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</si>
  <si>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</si>
  <si>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</si>
  <si>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</si>
  <si>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</si>
  <si>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</si>
  <si>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</si>
  <si>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</si>
  <si>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</si>
  <si>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</si>
  <si>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</si>
  <si>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</si>
  <si>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</si>
  <si>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</si>
  <si>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</si>
  <si>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</si>
  <si>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</si>
  <si>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</si>
  <si>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</si>
  <si>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</si>
  <si>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</si>
  <si>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</si>
  <si>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</si>
  <si>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</si>
  <si>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</si>
  <si>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</si>
  <si>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</si>
  <si>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</si>
  <si>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</si>
  <si>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</si>
  <si>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</si>
  <si>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</si>
  <si>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</si>
  <si>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</si>
  <si>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</si>
  <si>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</si>
  <si>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</si>
  <si>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</si>
  <si>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</si>
  <si>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</si>
  <si>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</si>
  <si>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</si>
  <si>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</si>
  <si>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V - leśnictwo Tenczynek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</si>
</sst>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5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102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32" t="s">
        <v>103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9" t="s">
        <v>104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2" t="s">
        <v>105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9" t="s">
        <v>106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107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108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109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127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110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68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0">
        <f>ROUND(I32+ K32,2)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19" t="s">
        <v>111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2227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0">
        <f>ROUND(I37+ K37,2)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19" t="s">
        <v>112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0">
        <f>ROUND(I42+ K42,2)</f>
        <v>0</v>
      </c>
      <c r="M42" s="31"/>
    </row>
    <row r="43" spans="2:13" s="1" customFormat="1" ht="3.2" customHeight="1" x14ac:dyDescent="0.2"/>
    <row r="44" spans="2:13" s="1" customFormat="1" ht="18.2" customHeight="1" x14ac:dyDescent="0.2">
      <c r="B44" s="19" t="s">
        <v>113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66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472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69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144</v>
      </c>
      <c r="H50" s="10">
        <v>0</v>
      </c>
      <c r="I50" s="9">
        <f t="shared" ref="I50:I74" si="0">ROUND(G50* H50,2)</f>
        <v>0</v>
      </c>
      <c r="J50" s="5">
        <v>8</v>
      </c>
      <c r="K50" s="9">
        <f t="shared" ref="K50:K74" si="1">ROUND(I50* J50/100,2)</f>
        <v>0</v>
      </c>
      <c r="L50" s="30">
        <f t="shared" ref="L50:L74" si="2">ROUND(I50+ K50,2)</f>
        <v>0</v>
      </c>
      <c r="M50" s="31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0">
        <f t="shared" si="2"/>
        <v>0</v>
      </c>
      <c r="M51" s="3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2.0699999999999998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0">
        <f t="shared" si="2"/>
        <v>0</v>
      </c>
      <c r="M52" s="31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8.0500000000000007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0">
        <f t="shared" si="2"/>
        <v>0</v>
      </c>
      <c r="M53" s="3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2.94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0">
        <f t="shared" si="2"/>
        <v>0</v>
      </c>
      <c r="M54" s="3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3.5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16.7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0">
        <f t="shared" si="2"/>
        <v>0</v>
      </c>
      <c r="M56" s="31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16.7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0">
        <f t="shared" si="2"/>
        <v>0</v>
      </c>
      <c r="M57" s="31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25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0">
        <f t="shared" si="2"/>
        <v>0</v>
      </c>
      <c r="M58" s="31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0">
        <f t="shared" si="2"/>
        <v>0</v>
      </c>
      <c r="M59" s="31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0">
        <f t="shared" si="2"/>
        <v>0</v>
      </c>
      <c r="M60" s="31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2.65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0">
        <f t="shared" si="2"/>
        <v>0</v>
      </c>
      <c r="M61" s="31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6.47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0">
        <f t="shared" si="2"/>
        <v>0</v>
      </c>
      <c r="M62" s="31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6.36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0">
        <f t="shared" si="2"/>
        <v>0</v>
      </c>
      <c r="M63" s="3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41.35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30">
        <f t="shared" si="2"/>
        <v>0</v>
      </c>
      <c r="M64" s="31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140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0">
        <f t="shared" si="2"/>
        <v>0</v>
      </c>
      <c r="M65" s="31"/>
    </row>
    <row r="66" spans="2:14" s="1" customFormat="1" ht="28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72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0">
        <f t="shared" si="2"/>
        <v>0</v>
      </c>
      <c r="M66" s="31"/>
    </row>
    <row r="67" spans="2:14" s="1" customFormat="1" ht="28.7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72</v>
      </c>
      <c r="G67" s="8">
        <v>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0">
        <f t="shared" si="2"/>
        <v>0</v>
      </c>
      <c r="M67" s="31"/>
    </row>
    <row r="68" spans="2:14" s="1" customFormat="1" ht="19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25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0">
        <f t="shared" si="2"/>
        <v>0</v>
      </c>
      <c r="M68" s="31"/>
    </row>
    <row r="69" spans="2:14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68</v>
      </c>
      <c r="G69" s="8">
        <v>554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0">
        <f t="shared" si="2"/>
        <v>0</v>
      </c>
      <c r="M69" s="31"/>
    </row>
    <row r="70" spans="2:14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81</v>
      </c>
      <c r="F70" s="6" t="s">
        <v>68</v>
      </c>
      <c r="G70" s="8">
        <v>90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0">
        <f t="shared" si="2"/>
        <v>0</v>
      </c>
      <c r="M70" s="31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68</v>
      </c>
      <c r="G71" s="8">
        <v>60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0">
        <f t="shared" si="2"/>
        <v>0</v>
      </c>
      <c r="M71" s="31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68</v>
      </c>
      <c r="G72" s="8">
        <v>60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0">
        <f t="shared" si="2"/>
        <v>0</v>
      </c>
      <c r="M72" s="31"/>
    </row>
    <row r="73" spans="2:14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68</v>
      </c>
      <c r="G73" s="8">
        <v>20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0">
        <f t="shared" si="2"/>
        <v>0</v>
      </c>
      <c r="M73" s="31"/>
    </row>
    <row r="74" spans="2:14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68</v>
      </c>
      <c r="G74" s="8">
        <v>93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0">
        <f t="shared" si="2"/>
        <v>0</v>
      </c>
      <c r="M74" s="31"/>
    </row>
    <row r="75" spans="2:14" s="1" customFormat="1" ht="55.9" customHeight="1" x14ac:dyDescent="0.2"/>
    <row r="76" spans="2:14" s="1" customFormat="1" ht="21.4" customHeight="1" x14ac:dyDescent="0.2">
      <c r="B76" s="20" t="s">
        <v>96</v>
      </c>
      <c r="C76" s="20"/>
      <c r="D76" s="20"/>
      <c r="E76" s="20"/>
      <c r="F76" s="23">
        <f>ROUND(I32+I37+I42+I47+I50+I51+I52+I53+I54+I55+I56+I57+I58+I59+I60+I61+I62+I63+I64+I65+I66+I67+I68+I69+I70+I71+I72+I73+I74,2)</f>
        <v>0</v>
      </c>
      <c r="G76" s="24"/>
      <c r="H76" s="24"/>
      <c r="I76" s="24"/>
      <c r="J76" s="24"/>
      <c r="K76" s="24"/>
      <c r="L76" s="24"/>
      <c r="M76" s="25"/>
    </row>
    <row r="77" spans="2:14" s="1" customFormat="1" ht="21.4" customHeight="1" x14ac:dyDescent="0.2">
      <c r="B77" s="20" t="s">
        <v>97</v>
      </c>
      <c r="C77" s="20"/>
      <c r="D77" s="20"/>
      <c r="E77" s="20"/>
      <c r="F77" s="26">
        <f>ROUND(L32+L37+L42+L47+L50+L51+L52+L53+L54+L55+L56+L57+L58+L59+L60+L61+L62+L63+L64+L65+L66+L67+L68+L69+L70+L71+L72+L73+L74,2)</f>
        <v>0</v>
      </c>
      <c r="G77" s="27"/>
      <c r="H77" s="27"/>
      <c r="I77" s="27"/>
      <c r="J77" s="27"/>
      <c r="K77" s="27"/>
      <c r="L77" s="27"/>
      <c r="M77" s="28"/>
    </row>
    <row r="78" spans="2:14" s="1" customFormat="1" ht="11.1" customHeight="1" x14ac:dyDescent="0.2"/>
    <row r="79" spans="2:14" s="1" customFormat="1" ht="80.099999999999994" customHeight="1" x14ac:dyDescent="0.2">
      <c r="B79" s="14" t="s">
        <v>114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2.65" customHeight="1" x14ac:dyDescent="0.2"/>
    <row r="81" spans="2:14" s="1" customFormat="1" ht="110.1" customHeight="1" x14ac:dyDescent="0.2">
      <c r="B81" s="14" t="s">
        <v>115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5.25" customHeight="1" x14ac:dyDescent="0.2"/>
    <row r="83" spans="2:14" s="1" customFormat="1" ht="110.1" customHeight="1" x14ac:dyDescent="0.2">
      <c r="B83" s="18" t="s">
        <v>116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2:14" s="1" customFormat="1" ht="5.25" customHeight="1" x14ac:dyDescent="0.2"/>
    <row r="85" spans="2:14" s="1" customFormat="1" ht="37.9" customHeight="1" x14ac:dyDescent="0.2">
      <c r="B85" s="13" t="s">
        <v>98</v>
      </c>
      <c r="C85" s="13"/>
      <c r="D85" s="13"/>
      <c r="E85" s="13"/>
      <c r="F85" s="33" t="s">
        <v>99</v>
      </c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2:14" s="1" customFormat="1" ht="28.7" customHeight="1" x14ac:dyDescent="0.2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2:14" s="1" customFormat="1" ht="28.7" customHeight="1" x14ac:dyDescent="0.2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2:14" s="1" customFormat="1" ht="28.7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2:14" s="1" customFormat="1" ht="2.65" customHeight="1" x14ac:dyDescent="0.2"/>
    <row r="91" spans="2:14" s="1" customFormat="1" ht="203.1" customHeight="1" x14ac:dyDescent="0.2">
      <c r="B91" s="14" t="s">
        <v>117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65" customHeight="1" x14ac:dyDescent="0.2"/>
    <row r="93" spans="2:14" s="1" customFormat="1" ht="36.950000000000003" customHeight="1" x14ac:dyDescent="0.2">
      <c r="B93" s="12" t="s">
        <v>118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37.9" customHeight="1" x14ac:dyDescent="0.2">
      <c r="B95" s="13" t="s">
        <v>100</v>
      </c>
      <c r="C95" s="13"/>
      <c r="D95" s="13"/>
      <c r="E95" s="13"/>
      <c r="F95" s="34" t="s">
        <v>101</v>
      </c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8.7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2:14" s="1" customFormat="1" ht="28.7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2:14" s="1" customFormat="1" ht="28.7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.65" customHeight="1" x14ac:dyDescent="0.2"/>
    <row r="101" spans="2:14" s="1" customFormat="1" ht="159.94999999999999" customHeight="1" x14ac:dyDescent="0.2">
      <c r="B101" s="14" t="s">
        <v>119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54.95" customHeight="1" x14ac:dyDescent="0.2">
      <c r="B103" s="14" t="s">
        <v>120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60" customHeight="1" x14ac:dyDescent="0.2">
      <c r="B105" s="18" t="s">
        <v>121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65" customHeight="1" x14ac:dyDescent="0.2"/>
    <row r="107" spans="2:14" s="1" customFormat="1" ht="48" customHeight="1" x14ac:dyDescent="0.2">
      <c r="B107" s="18" t="s">
        <v>122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2.65" customHeight="1" x14ac:dyDescent="0.2"/>
    <row r="109" spans="2:14" s="1" customFormat="1" ht="125.1" customHeight="1" x14ac:dyDescent="0.2">
      <c r="B109" s="14" t="s">
        <v>123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65" customHeight="1" x14ac:dyDescent="0.2"/>
    <row r="111" spans="2:14" s="1" customFormat="1" ht="84.95" customHeight="1" x14ac:dyDescent="0.2">
      <c r="B111" s="14" t="s">
        <v>124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86.85" customHeight="1" x14ac:dyDescent="0.2"/>
    <row r="113" spans="2:10" s="1" customFormat="1" ht="17.649999999999999" customHeight="1" x14ac:dyDescent="0.2">
      <c r="I113" s="35" t="s">
        <v>125</v>
      </c>
      <c r="J113" s="35"/>
    </row>
    <row r="114" spans="2:10" s="1" customFormat="1" ht="145.15" customHeight="1" x14ac:dyDescent="0.2"/>
    <row r="115" spans="2:10" s="1" customFormat="1" ht="81.599999999999994" customHeight="1" x14ac:dyDescent="0.2">
      <c r="B115" s="15" t="s">
        <v>126</v>
      </c>
      <c r="C115" s="15"/>
      <c r="D115" s="15"/>
      <c r="E115" s="15"/>
      <c r="F115" s="15"/>
      <c r="G115" s="15"/>
      <c r="H115" s="15"/>
      <c r="I115" s="15"/>
      <c r="J115" s="15"/>
    </row>
  </sheetData>
  <mergeCells count="91">
    <mergeCell ref="B3:E3"/>
    <mergeCell ref="B5:E5"/>
    <mergeCell ref="B7:E7"/>
    <mergeCell ref="L71:M71"/>
    <mergeCell ref="L72:M72"/>
    <mergeCell ref="B4:D4"/>
    <mergeCell ref="B44:K44"/>
    <mergeCell ref="B6:D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B16:I16"/>
    <mergeCell ref="B18:I18"/>
    <mergeCell ref="B20:I20"/>
    <mergeCell ref="B22:I22"/>
    <mergeCell ref="L66:M66"/>
    <mergeCell ref="I113:J11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85:L85"/>
    <mergeCell ref="F86:L86"/>
    <mergeCell ref="F87:L87"/>
    <mergeCell ref="F88:L88"/>
    <mergeCell ref="F89:L89"/>
    <mergeCell ref="B76:E76"/>
    <mergeCell ref="B77:E77"/>
    <mergeCell ref="B8:D8"/>
    <mergeCell ref="E14:G14"/>
    <mergeCell ref="F76:M76"/>
    <mergeCell ref="F77:M77"/>
    <mergeCell ref="G11:N12"/>
    <mergeCell ref="L55:M55"/>
    <mergeCell ref="L56:M56"/>
    <mergeCell ref="L57:M57"/>
    <mergeCell ref="L58:M58"/>
    <mergeCell ref="L59:M59"/>
    <mergeCell ref="L60:M60"/>
    <mergeCell ref="B10:D11"/>
    <mergeCell ref="L73:M73"/>
    <mergeCell ref="L74:M74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9:E99"/>
    <mergeCell ref="B93:N93"/>
    <mergeCell ref="B95:E95"/>
    <mergeCell ref="B96:E96"/>
    <mergeCell ref="B97:E97"/>
    <mergeCell ref="B98:E98"/>
    <mergeCell ref="F95:L95"/>
    <mergeCell ref="F96:L96"/>
    <mergeCell ref="F97:L97"/>
    <mergeCell ref="F98:L98"/>
    <mergeCell ref="F99:L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2024-10-21T09:39:39Z</dcterms:created>
  <dcterms:modified xsi:type="dcterms:W3CDTF">2024-11-06T11:58:11Z</dcterms:modified>
</cp:coreProperties>
</file>