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\\192.168.168.240\public\WIR - Wydział Inwestycji i Remontów\WIR.272. .2025_Dokumentacja ZP\Budowa boiska Orlik 2012 w Wołominie\"/>
    </mc:Choice>
  </mc:AlternateContent>
  <xr:revisionPtr revIDLastSave="0" documentId="13_ncr:1_{85E2C72A-B171-4740-829A-3250B6F38DA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oboty budowlane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2" i="1" l="1"/>
  <c r="E19" i="1"/>
  <c r="E18" i="1" s="1"/>
  <c r="E17" i="1" s="1"/>
  <c r="E7" i="1" s="1"/>
  <c r="E5" i="1" s="1"/>
  <c r="E23" i="1" s="1"/>
  <c r="E24" i="1" s="1"/>
  <c r="E11" i="1"/>
</calcChain>
</file>

<file path=xl/sharedStrings.xml><?xml version="1.0" encoding="utf-8"?>
<sst xmlns="http://schemas.openxmlformats.org/spreadsheetml/2006/main" count="66" uniqueCount="47">
  <si>
    <t>L.p.</t>
  </si>
  <si>
    <t>Opis</t>
  </si>
  <si>
    <t>J.m.</t>
  </si>
  <si>
    <t>Ilość</t>
  </si>
  <si>
    <t>Wartość netto PLN</t>
  </si>
  <si>
    <t xml:space="preserve">Roboty budowlane </t>
  </si>
  <si>
    <t>x</t>
  </si>
  <si>
    <t>komplet</t>
  </si>
  <si>
    <t>5.1.</t>
  </si>
  <si>
    <t>5.2.</t>
  </si>
  <si>
    <t>VAT 23%</t>
  </si>
  <si>
    <t>Razem netto [PLN]</t>
  </si>
  <si>
    <t>Razem brutto [PLN]</t>
  </si>
  <si>
    <t>4.</t>
  </si>
  <si>
    <t>5.</t>
  </si>
  <si>
    <t xml:space="preserve">Przebudowa i modernizacja boiska sportowego „Moje Boisko – Orlik 2012”  w Wołominie </t>
  </si>
  <si>
    <t>lp</t>
  </si>
  <si>
    <t xml:space="preserve">nazwa elementu </t>
  </si>
  <si>
    <t xml:space="preserve">Roboty rozbiórkowe </t>
  </si>
  <si>
    <t xml:space="preserve"> Rozbiórka nawierzchni </t>
  </si>
  <si>
    <t>1.1</t>
  </si>
  <si>
    <t>1.2.</t>
  </si>
  <si>
    <t xml:space="preserve">Rozbiórka podbudowy </t>
  </si>
  <si>
    <t>1.3</t>
  </si>
  <si>
    <t xml:space="preserve">Rozbiórka pozostałosci boiska asfaltowego </t>
  </si>
  <si>
    <t>1.4.</t>
  </si>
  <si>
    <t xml:space="preserve">Rozbiórka obrzeży chodnikowych </t>
  </si>
  <si>
    <t>1.5.</t>
  </si>
  <si>
    <t xml:space="preserve">Rozbiórka nawierzchni z kostki </t>
  </si>
  <si>
    <t xml:space="preserve">2. </t>
  </si>
  <si>
    <t>2.1.</t>
  </si>
  <si>
    <t xml:space="preserve">Podbudowa i nawierzchnia boiska </t>
  </si>
  <si>
    <t xml:space="preserve">2.2. </t>
  </si>
  <si>
    <t xml:space="preserve">obrzeża chodnikowe </t>
  </si>
  <si>
    <t xml:space="preserve">2.3. </t>
  </si>
  <si>
    <t>Odtworzenie chodnika</t>
  </si>
  <si>
    <t xml:space="preserve">3. </t>
  </si>
  <si>
    <t xml:space="preserve">Roboty remontowe ogrodzenia </t>
  </si>
  <si>
    <t xml:space="preserve"> Tabela elementów scalonych                 </t>
  </si>
  <si>
    <t xml:space="preserve">Wyposażenie boiska </t>
  </si>
  <si>
    <t xml:space="preserve">Branża elektryczna </t>
  </si>
  <si>
    <t xml:space="preserve">Demontaże </t>
  </si>
  <si>
    <t>Montaże</t>
  </si>
  <si>
    <t>5.2.1.</t>
  </si>
  <si>
    <t>Oświetlenie terenu</t>
  </si>
  <si>
    <t>5.2.2.</t>
  </si>
  <si>
    <t>Instalacja CCTV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</si>
</sst>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Arial"/>
      <family val="2"/>
      <charset val="238"/>
    </font>
    <font>
      <b/>
      <sz val="2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4"/>
      <color theme="9" tint="-0.249977111117893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3">
    <xf numFmtId="0" fontId="0" fillId="0" borderId="0" xfId="0"/>
    <xf numFmtId="0" fontId="1" fillId="0" borderId="4" xfId="0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164" fontId="1" fillId="0" borderId="4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/>
    </xf>
    <xf numFmtId="164" fontId="0" fillId="3" borderId="4" xfId="0" applyNumberFormat="1" applyFill="1" applyBorder="1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 wrapText="1"/>
    </xf>
    <xf numFmtId="164" fontId="0" fillId="0" borderId="4" xfId="0" applyNumberFormat="1" applyFont="1" applyBorder="1" applyAlignment="1">
      <alignment horizontal="center" vertical="center"/>
    </xf>
    <xf numFmtId="49" fontId="0" fillId="0" borderId="4" xfId="0" applyNumberFormat="1" applyFont="1" applyBorder="1" applyAlignment="1">
      <alignment horizontal="center" vertical="center"/>
    </xf>
    <xf numFmtId="0" fontId="0" fillId="2" borderId="4" xfId="0" applyFont="1" applyFill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/>
    </xf>
  </cellXfs>
  <cellStyles count="2">
    <cellStyle name="Normalny" xfId="0" builtinId="0"/>
    <cellStyle name="Normalny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24"/>
  <sheetViews>
    <sheetView tabSelected="1" workbookViewId="0">
      <selection activeCell="G1" sqref="G1"/>
    </sheetView>
  </sheetViews>
  <sheetFormatPr defaultRowHeight="15" x14ac:dyDescent="0.25"/>
  <cols>
    <col min="1" max="1" width="7.7109375" customWidth="1"/>
    <col min="2" max="2" width="71.5703125" customWidth="1"/>
    <col min="3" max="3" width="17.42578125" customWidth="1"/>
    <col min="4" max="4" width="9.85546875" customWidth="1"/>
    <col min="5" max="5" width="16.85546875" customWidth="1"/>
  </cols>
  <sheetData>
    <row r="1" spans="1:5" ht="56.25" customHeight="1" x14ac:dyDescent="0.25">
      <c r="A1" s="11" t="s">
        <v>38</v>
      </c>
      <c r="B1" s="12"/>
      <c r="C1" s="12"/>
      <c r="D1" s="12"/>
      <c r="E1" s="12"/>
    </row>
    <row r="2" spans="1:5" ht="48" customHeight="1" x14ac:dyDescent="0.25">
      <c r="A2" s="11" t="s">
        <v>15</v>
      </c>
      <c r="B2" s="12"/>
      <c r="C2" s="12"/>
      <c r="D2" s="12"/>
      <c r="E2" s="12"/>
    </row>
    <row r="3" spans="1:5" ht="52.5" customHeight="1" x14ac:dyDescent="0.25">
      <c r="A3" s="2" t="s">
        <v>0</v>
      </c>
      <c r="B3" s="3" t="s">
        <v>1</v>
      </c>
      <c r="C3" s="2" t="s">
        <v>2</v>
      </c>
      <c r="D3" s="2" t="s">
        <v>3</v>
      </c>
      <c r="E3" s="3" t="s">
        <v>4</v>
      </c>
    </row>
    <row r="4" spans="1:5" x14ac:dyDescent="0.25">
      <c r="A4" s="1" t="s">
        <v>16</v>
      </c>
      <c r="B4" s="4" t="s">
        <v>17</v>
      </c>
      <c r="C4" s="7" t="s">
        <v>6</v>
      </c>
      <c r="D4" s="1" t="s">
        <v>6</v>
      </c>
      <c r="E4" s="5" t="s">
        <v>6</v>
      </c>
    </row>
    <row r="5" spans="1:5" x14ac:dyDescent="0.25">
      <c r="A5" s="6">
        <v>1</v>
      </c>
      <c r="B5" s="4" t="s">
        <v>18</v>
      </c>
      <c r="C5" s="7" t="s">
        <v>7</v>
      </c>
      <c r="D5" s="1">
        <v>1</v>
      </c>
      <c r="E5" s="5">
        <f>E6+E7+E8+E9+E10</f>
        <v>0</v>
      </c>
    </row>
    <row r="6" spans="1:5" x14ac:dyDescent="0.25">
      <c r="A6" s="20" t="s">
        <v>20</v>
      </c>
      <c r="B6" s="16" t="s">
        <v>19</v>
      </c>
      <c r="C6" s="18" t="s">
        <v>7</v>
      </c>
      <c r="D6" s="17">
        <v>1</v>
      </c>
      <c r="E6" s="19">
        <v>0</v>
      </c>
    </row>
    <row r="7" spans="1:5" x14ac:dyDescent="0.25">
      <c r="A7" s="20" t="s">
        <v>21</v>
      </c>
      <c r="B7" s="16" t="s">
        <v>22</v>
      </c>
      <c r="C7" s="18" t="s">
        <v>7</v>
      </c>
      <c r="D7" s="17">
        <v>1</v>
      </c>
      <c r="E7" s="19">
        <f>SUM(E8:E17)</f>
        <v>0</v>
      </c>
    </row>
    <row r="8" spans="1:5" x14ac:dyDescent="0.25">
      <c r="A8" s="20" t="s">
        <v>23</v>
      </c>
      <c r="B8" s="21" t="s">
        <v>24</v>
      </c>
      <c r="C8" s="18" t="s">
        <v>7</v>
      </c>
      <c r="D8" s="17">
        <v>1</v>
      </c>
      <c r="E8" s="19">
        <v>0</v>
      </c>
    </row>
    <row r="9" spans="1:5" x14ac:dyDescent="0.25">
      <c r="A9" s="20" t="s">
        <v>25</v>
      </c>
      <c r="B9" s="16" t="s">
        <v>26</v>
      </c>
      <c r="C9" s="18" t="s">
        <v>7</v>
      </c>
      <c r="D9" s="17">
        <v>1</v>
      </c>
      <c r="E9" s="19">
        <v>0</v>
      </c>
    </row>
    <row r="10" spans="1:5" x14ac:dyDescent="0.25">
      <c r="A10" s="20" t="s">
        <v>27</v>
      </c>
      <c r="B10" s="16" t="s">
        <v>28</v>
      </c>
      <c r="C10" s="18" t="s">
        <v>7</v>
      </c>
      <c r="D10" s="17">
        <v>1</v>
      </c>
      <c r="E10" s="19">
        <v>0</v>
      </c>
    </row>
    <row r="11" spans="1:5" x14ac:dyDescent="0.25">
      <c r="A11" s="6" t="s">
        <v>29</v>
      </c>
      <c r="B11" s="4" t="s">
        <v>5</v>
      </c>
      <c r="C11" s="7" t="s">
        <v>7</v>
      </c>
      <c r="D11" s="1">
        <v>1</v>
      </c>
      <c r="E11" s="5">
        <f>E12+E13+E14</f>
        <v>0</v>
      </c>
    </row>
    <row r="12" spans="1:5" x14ac:dyDescent="0.25">
      <c r="A12" s="20" t="s">
        <v>30</v>
      </c>
      <c r="B12" s="16" t="s">
        <v>31</v>
      </c>
      <c r="C12" s="18" t="s">
        <v>7</v>
      </c>
      <c r="D12" s="17">
        <v>1</v>
      </c>
      <c r="E12" s="19">
        <v>0</v>
      </c>
    </row>
    <row r="13" spans="1:5" x14ac:dyDescent="0.25">
      <c r="A13" s="20" t="s">
        <v>32</v>
      </c>
      <c r="B13" s="16" t="s">
        <v>33</v>
      </c>
      <c r="C13" s="18" t="s">
        <v>7</v>
      </c>
      <c r="D13" s="17">
        <v>1</v>
      </c>
      <c r="E13" s="19">
        <v>0</v>
      </c>
    </row>
    <row r="14" spans="1:5" x14ac:dyDescent="0.25">
      <c r="A14" s="20" t="s">
        <v>34</v>
      </c>
      <c r="B14" s="22" t="s">
        <v>35</v>
      </c>
      <c r="C14" s="18" t="s">
        <v>7</v>
      </c>
      <c r="D14" s="17">
        <v>1</v>
      </c>
      <c r="E14" s="19">
        <v>0</v>
      </c>
    </row>
    <row r="15" spans="1:5" x14ac:dyDescent="0.25">
      <c r="A15" s="6" t="s">
        <v>36</v>
      </c>
      <c r="B15" s="9" t="s">
        <v>37</v>
      </c>
      <c r="C15" s="7" t="s">
        <v>7</v>
      </c>
      <c r="D15" s="1">
        <v>1</v>
      </c>
      <c r="E15" s="5">
        <v>0</v>
      </c>
    </row>
    <row r="16" spans="1:5" x14ac:dyDescent="0.25">
      <c r="A16" s="6" t="s">
        <v>13</v>
      </c>
      <c r="B16" s="8" t="s">
        <v>39</v>
      </c>
      <c r="C16" s="7" t="s">
        <v>7</v>
      </c>
      <c r="D16" s="1">
        <v>1</v>
      </c>
      <c r="E16" s="5">
        <v>0</v>
      </c>
    </row>
    <row r="17" spans="1:5" ht="28.5" customHeight="1" x14ac:dyDescent="0.25">
      <c r="A17" s="6" t="s">
        <v>14</v>
      </c>
      <c r="B17" s="4" t="s">
        <v>40</v>
      </c>
      <c r="C17" s="7" t="s">
        <v>7</v>
      </c>
      <c r="D17" s="1">
        <v>1</v>
      </c>
      <c r="E17" s="5">
        <f>E18+E19</f>
        <v>0</v>
      </c>
    </row>
    <row r="18" spans="1:5" x14ac:dyDescent="0.25">
      <c r="A18" s="20" t="s">
        <v>8</v>
      </c>
      <c r="B18" s="16" t="s">
        <v>41</v>
      </c>
      <c r="C18" s="18" t="s">
        <v>6</v>
      </c>
      <c r="D18" s="17" t="s">
        <v>6</v>
      </c>
      <c r="E18" s="19">
        <f>SUM(E19:E20)</f>
        <v>0</v>
      </c>
    </row>
    <row r="19" spans="1:5" x14ac:dyDescent="0.25">
      <c r="A19" s="20" t="s">
        <v>9</v>
      </c>
      <c r="B19" s="16" t="s">
        <v>42</v>
      </c>
      <c r="C19" s="18" t="s">
        <v>7</v>
      </c>
      <c r="D19" s="17">
        <v>1</v>
      </c>
      <c r="E19" s="19">
        <f>E20+E21</f>
        <v>0</v>
      </c>
    </row>
    <row r="20" spans="1:5" x14ac:dyDescent="0.25">
      <c r="A20" s="20" t="s">
        <v>43</v>
      </c>
      <c r="B20" s="16" t="s">
        <v>44</v>
      </c>
      <c r="C20" s="18" t="s">
        <v>7</v>
      </c>
      <c r="D20" s="17">
        <v>1</v>
      </c>
      <c r="E20" s="19">
        <v>0</v>
      </c>
    </row>
    <row r="21" spans="1:5" x14ac:dyDescent="0.25">
      <c r="A21" s="20" t="s">
        <v>45</v>
      </c>
      <c r="B21" s="21" t="s">
        <v>46</v>
      </c>
      <c r="C21" s="18" t="s">
        <v>7</v>
      </c>
      <c r="D21" s="17">
        <v>1</v>
      </c>
      <c r="E21" s="19">
        <v>0</v>
      </c>
    </row>
    <row r="22" spans="1:5" ht="21" customHeight="1" x14ac:dyDescent="0.25">
      <c r="A22" s="13" t="s">
        <v>11</v>
      </c>
      <c r="B22" s="14"/>
      <c r="C22" s="14"/>
      <c r="D22" s="15"/>
      <c r="E22" s="10">
        <f>E5+E11+E15+E16+E17</f>
        <v>0</v>
      </c>
    </row>
    <row r="23" spans="1:5" ht="18.75" customHeight="1" x14ac:dyDescent="0.25">
      <c r="A23" s="13" t="s">
        <v>10</v>
      </c>
      <c r="B23" s="14"/>
      <c r="C23" s="14"/>
      <c r="D23" s="15"/>
      <c r="E23" s="10">
        <f>ROUND(E22*0.23,2)</f>
        <v>0</v>
      </c>
    </row>
    <row r="24" spans="1:5" ht="18.75" customHeight="1" x14ac:dyDescent="0.25">
      <c r="A24" s="13" t="s">
        <v>12</v>
      </c>
      <c r="B24" s="14"/>
      <c r="C24" s="14"/>
      <c r="D24" s="15"/>
      <c r="E24" s="10">
        <f>E22+E23</f>
        <v>0</v>
      </c>
    </row>
  </sheetData>
  <mergeCells count="5">
    <mergeCell ref="A1:E1"/>
    <mergeCell ref="A24:D24"/>
    <mergeCell ref="A2:E2"/>
    <mergeCell ref="A22:D22"/>
    <mergeCell ref="A23:D23"/>
  </mergeCells>
  <phoneticPr fontId="4" type="noConversion"/>
  <pageMargins left="0.7" right="0.7" top="0.75" bottom="0.75" header="0.3" footer="0.3"/>
  <pageSetup paperSize="9" scale="8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roboty budowlane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Gzowska</dc:creator>
  <cp:lastModifiedBy>Urszula Kalinowska</cp:lastModifiedBy>
  <cp:lastPrinted>2025-02-07T11:30:10Z</cp:lastPrinted>
  <dcterms:created xsi:type="dcterms:W3CDTF">2022-03-28T12:58:37Z</dcterms:created>
  <dcterms:modified xsi:type="dcterms:W3CDTF">2025-04-08T13:10:04Z</dcterms:modified>
</cp:coreProperties>
</file>