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\Desktop\"/>
    </mc:Choice>
  </mc:AlternateContent>
  <xr:revisionPtr revIDLastSave="0" documentId="8_{D2905145-CA79-4F8F-9FF1-B9C882468F76}" xr6:coauthVersionLast="47" xr6:coauthVersionMax="47" xr10:uidLastSave="{00000000-0000-0000-0000-000000000000}"/>
  <bookViews>
    <workbookView xWindow="-285" yWindow="-21720" windowWidth="38640" windowHeight="212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5" i="1"/>
  <c r="E16" i="1"/>
  <c r="F14" i="1" l="1"/>
  <c r="F15" i="1" l="1"/>
  <c r="F16" i="1" s="1"/>
</calcChain>
</file>

<file path=xl/sharedStrings.xml><?xml version="1.0" encoding="utf-8"?>
<sst xmlns="http://schemas.openxmlformats.org/spreadsheetml/2006/main" count="27" uniqueCount="21">
  <si>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</si>
  <si>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</si>
  <si>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</si>
  <si>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</si>
  <si>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</si>
  <si>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</si>
  <si>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</si>
  <si>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…....................................</t>
  </si>
  <si>
    <t xml:space="preserve">podpis </t>
  </si>
  <si>
    <t>Modernizacja drogi powiatowej nr 2365C Obielewo - Młodocin - Kierzkowo odcinek Młodocin - Kierzkowo na dł. 2100 m</t>
  </si>
  <si>
    <t>m</t>
  </si>
  <si>
    <t xml:space="preserve">Odtworzenie (odmulenie) rowów w miejscach wskazanych przez Zamawiającego na średnią gł. 0,7 m wraz z odwozem urobku na miejsce składowe Wykonawcy  </t>
  </si>
  <si>
    <t>Mechaniczne spulchnienie frezarką samojezdną istniejącej konstrukcji (nawierzchnia bitumiczna i tłuczniowa) na śr. głębokość 10 cm wraz z profilowaniem równiarką samojezdną           i zageszczeniem walcem stalowym o masie minimum 10 t. od km 3+700 do km 3+715 (15m x 6,5 m = 97,5m2; od km 3+715 do km 5+655 (1940 m x 4,6 m = 8924 m2) od km 5+678 do km 5+823 (145 m x 4,6 m=667,00 m2) +49 m2 -włączenie parkingu przy DW251</t>
  </si>
  <si>
    <t>Mechaniczne wykonanie wzmocnienia istniejącej podbudowy kruszywem łamanym 0-31,5 mm stabilizowanym mechanicznie o gr. 10 cm od km 3+700 do km 3+715 (15m x 6,5 m = 97,5m2; od km 3+715 do km 5+655 (1940 m x 4,6 m = 8924 m2) od km 5+678 do km 5+823 (145 m x 4,6 m=667,00 m2) +49 m2 -włączenie parkingu przy DW251</t>
  </si>
  <si>
    <t>Mechaniczne wykonanie warstwy wiażącej z betonu asfaltowego AC16W KR3-4 o gr. 4 cm  wraz z  skropieniem emulsją asfaltową w ilości 0,8 kg/1m2  i transportem mieszanki do miejsca wbudowania od km 3+700 do km 3+715 (15m x 6,2m = 93,0m2; od km 3+715 do km 5+655 (1940 m x 4,4 m = 8536 m2) od km 5+678 do km 5+823 (145 m x 4,4 m=638,00 m2) +49 m2 -włączenie parkingu przy DW251</t>
  </si>
  <si>
    <t xml:space="preserve">Mechaniczne wykonanie warstwy ścieralnej z betonu asfaltowego AC11S KR3-4 o gr. 4 cm  wraz z oczyszczeniem nawierzchni, skropieniem emulsją asfaltową w ilości 0,5 kg/1m2  i transportem mieszanki do miejsca wbudowania od km 3+700 do km 3+715 (15m x 6,0m = 90,0m2; od km 3+715 do km 5+655 (1940 m x 4,2 m = 8148 m2) od km 5+678 do km 5+823 (145 m x 4,2 m=609,00 m2) +49 m2 -włączenie parkingu przy DW251 </t>
  </si>
  <si>
    <t>Utwardzenie zjazdów kruszywem łamanym 0-31,5 mm  stabilizowanym mechanicznie ośr. gr. 10 cm na szerokosci 5,0 m i gł. 3,0 m - 15 m2 x 23 szt.</t>
  </si>
  <si>
    <t>Wykonanie poboczy z kruszywa łamanego 0-31,5 mm stabilizowanego mechanicznie o śr. grubości 15 cm po zagęszczeniu i na szerokości 0,6 m (4200 m x 0,6 m = 1260 m2)</t>
  </si>
  <si>
    <t>Nazwa wykonawcy należy uzupełnić</t>
  </si>
  <si>
    <r>
      <t xml:space="preserve">Ścięcie poboczy na szerokości 1,5 m wraz z odwozem urobku na miejsce składowe Wykonawcy (grubość nanosu od 5 cm do 10 cm) Razem </t>
    </r>
    <r>
      <rPr>
        <sz val="11"/>
        <color rgb="FFFF0000"/>
        <rFont val="Calibri"/>
        <family val="2"/>
        <charset val="238"/>
        <scheme val="minor"/>
      </rPr>
      <t>2100 m x 3 m = 6300 m2</t>
    </r>
  </si>
  <si>
    <t>KOSZTORYS OFERTOWY - Załącznik nr 2 AKTUALIZACJA z dnia 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</si>
</sst>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1" fontId="0" fillId="0" borderId="3" xfId="0" applyNumberFormat="1" applyBorder="1" applyAlignment="1">
      <alignment horizontal="center" vertical="center" wrapText="1"/>
    </xf>
    <xf numFmtId="164" fontId="0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1" fontId="1" fillId="0" borderId="4" xfId="0" applyNumberFormat="1" applyFont="1" applyBorder="1" applyAlignment="1">
      <alignment horizontal="center" wrapText="1"/>
    </xf>
    <xf numFmtId="164" fontId="1" fillId="0" borderId="4" xfId="1" applyFont="1" applyBorder="1" applyAlignment="1">
      <alignment horizontal="right" vertical="center" wrapText="1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164" fontId="4" fillId="0" borderId="4" xfId="1" applyFont="1" applyBorder="1" applyAlignment="1">
      <alignment horizontal="right" vertical="center" wrapText="1"/>
    </xf>
    <xf numFmtId="2" fontId="0" fillId="0" borderId="3" xfId="0" applyNumberForma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2" fillId="0" borderId="8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1" fontId="8" fillId="0" borderId="4" xfId="0" applyNumberFormat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Normal="100" workbookViewId="0">
      <selection activeCell="C1" sqref="C1:F1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19" customWidth="1"/>
  </cols>
  <sheetData>
    <row r="1" spans="1:7" ht="90.75" customHeight="1" thickBot="1" x14ac:dyDescent="0.3">
      <c r="A1" s="32" t="s">
        <v>18</v>
      </c>
      <c r="B1" s="33"/>
      <c r="C1" s="37" t="s">
        <v>20</v>
      </c>
      <c r="D1" s="38"/>
      <c r="E1" s="38"/>
      <c r="F1" s="38"/>
    </row>
    <row r="2" spans="1:7" ht="45" customHeight="1" thickBot="1" x14ac:dyDescent="0.3">
      <c r="A2" s="34" t="s">
        <v>9</v>
      </c>
      <c r="B2" s="35"/>
      <c r="C2" s="35"/>
      <c r="D2" s="35"/>
      <c r="E2" s="35"/>
      <c r="F2" s="36"/>
    </row>
    <row r="3" spans="1:7" ht="30" x14ac:dyDescent="0.25">
      <c r="A3" s="21" t="s">
        <v>0</v>
      </c>
      <c r="B3" s="22" t="s">
        <v>1</v>
      </c>
      <c r="C3" s="23" t="s">
        <v>2</v>
      </c>
      <c r="D3" s="22" t="s">
        <v>3</v>
      </c>
      <c r="E3" s="21" t="s">
        <v>4</v>
      </c>
      <c r="F3" s="24" t="s">
        <v>5</v>
      </c>
      <c r="G3" s="2"/>
    </row>
    <row r="4" spans="1:7" ht="30" x14ac:dyDescent="0.25">
      <c r="A4" s="29">
        <v>1</v>
      </c>
      <c r="B4" s="15" t="s">
        <v>19</v>
      </c>
      <c r="C4" s="39" t="s">
        <v>6</v>
      </c>
      <c r="D4" s="28">
        <v>6300</v>
      </c>
      <c r="E4" s="28"/>
      <c r="F4" s="30"/>
      <c r="G4" s="2"/>
    </row>
    <row r="5" spans="1:7" ht="90" customHeight="1" x14ac:dyDescent="0.25">
      <c r="A5" s="14">
        <v>2</v>
      </c>
      <c r="B5" s="15" t="s">
        <v>12</v>
      </c>
      <c r="C5" s="16" t="s">
        <v>6</v>
      </c>
      <c r="D5" s="14">
        <v>9737.5</v>
      </c>
      <c r="E5" s="31"/>
      <c r="F5" s="30"/>
      <c r="G5" s="1"/>
    </row>
    <row r="6" spans="1:7" ht="69.75" customHeight="1" x14ac:dyDescent="0.25">
      <c r="A6" s="14">
        <v>3</v>
      </c>
      <c r="B6" s="15" t="s">
        <v>13</v>
      </c>
      <c r="C6" s="16" t="s">
        <v>6</v>
      </c>
      <c r="D6" s="14">
        <v>9737.5</v>
      </c>
      <c r="E6" s="31"/>
      <c r="F6" s="30"/>
      <c r="G6" s="1"/>
    </row>
    <row r="7" spans="1:7" ht="83.25" customHeight="1" x14ac:dyDescent="0.25">
      <c r="A7" s="14">
        <v>4</v>
      </c>
      <c r="B7" s="15" t="s">
        <v>14</v>
      </c>
      <c r="C7" s="16" t="s">
        <v>6</v>
      </c>
      <c r="D7" s="14">
        <v>9316</v>
      </c>
      <c r="E7" s="31"/>
      <c r="F7" s="30"/>
      <c r="G7" s="1"/>
    </row>
    <row r="8" spans="1:7" ht="83.25" customHeight="1" x14ac:dyDescent="0.25">
      <c r="A8" s="14">
        <v>5</v>
      </c>
      <c r="B8" s="15" t="s">
        <v>15</v>
      </c>
      <c r="C8" s="16" t="s">
        <v>6</v>
      </c>
      <c r="D8" s="14">
        <v>8896</v>
      </c>
      <c r="E8" s="31"/>
      <c r="F8" s="30"/>
      <c r="G8" s="1"/>
    </row>
    <row r="9" spans="1:7" ht="45" customHeight="1" x14ac:dyDescent="0.25">
      <c r="A9" s="14">
        <v>6</v>
      </c>
      <c r="B9" s="15" t="s">
        <v>17</v>
      </c>
      <c r="C9" s="16" t="s">
        <v>6</v>
      </c>
      <c r="D9" s="14">
        <v>2520</v>
      </c>
      <c r="E9" s="31"/>
      <c r="F9" s="30"/>
      <c r="G9" s="1"/>
    </row>
    <row r="10" spans="1:7" ht="45" customHeight="1" x14ac:dyDescent="0.25">
      <c r="A10" s="14">
        <v>7</v>
      </c>
      <c r="B10" s="15" t="s">
        <v>16</v>
      </c>
      <c r="C10" s="16" t="s">
        <v>6</v>
      </c>
      <c r="D10" s="14">
        <v>345</v>
      </c>
      <c r="E10" s="31"/>
      <c r="F10" s="30"/>
      <c r="G10" s="1"/>
    </row>
    <row r="11" spans="1:7" ht="45" customHeight="1" x14ac:dyDescent="0.25">
      <c r="A11" s="14">
        <v>8</v>
      </c>
      <c r="B11" s="15" t="s">
        <v>11</v>
      </c>
      <c r="C11" s="16" t="s">
        <v>10</v>
      </c>
      <c r="D11" s="14">
        <v>500</v>
      </c>
      <c r="E11" s="31"/>
      <c r="F11" s="30"/>
      <c r="G11" s="1"/>
    </row>
    <row r="12" spans="1:7" x14ac:dyDescent="0.25">
      <c r="A12" s="14"/>
      <c r="G12" s="1"/>
    </row>
    <row r="13" spans="1:7" x14ac:dyDescent="0.25">
      <c r="A13" s="7"/>
      <c r="B13" s="4"/>
      <c r="C13" s="12"/>
      <c r="D13" s="5"/>
      <c r="E13" s="9"/>
      <c r="F13" s="17"/>
      <c r="G13" s="1"/>
    </row>
    <row r="14" spans="1:7" ht="15.75" x14ac:dyDescent="0.25">
      <c r="A14" s="7"/>
      <c r="B14" s="4"/>
      <c r="C14" s="12"/>
      <c r="D14" s="5"/>
      <c r="E14" s="25" t="str">
        <f>[1]Arkusz1!E36</f>
        <v>NETTO</v>
      </c>
      <c r="F14" s="27">
        <f>SUM(F5:F11)</f>
        <v>0</v>
      </c>
      <c r="G14" s="1"/>
    </row>
    <row r="15" spans="1:7" ht="15.75" x14ac:dyDescent="0.25">
      <c r="A15" s="7"/>
      <c r="B15" s="7"/>
      <c r="C15" s="13"/>
      <c r="E15" s="26" t="str">
        <f>[1]Arkusz1!E37</f>
        <v>Vat23%</v>
      </c>
      <c r="F15" s="27">
        <f>F14*23%</f>
        <v>0</v>
      </c>
      <c r="G15" s="1"/>
    </row>
    <row r="16" spans="1:7" ht="15.75" x14ac:dyDescent="0.25">
      <c r="A16" s="7"/>
      <c r="B16" s="7"/>
      <c r="C16" s="13"/>
      <c r="E16" s="26" t="str">
        <f>[1]Arkusz1!E38</f>
        <v>BRUTTO</v>
      </c>
      <c r="F16" s="27">
        <f>SUM(F14:F15)</f>
        <v>0</v>
      </c>
      <c r="G16" s="1"/>
    </row>
    <row r="17" spans="1:7" x14ac:dyDescent="0.25">
      <c r="A17" s="7"/>
      <c r="B17" s="7"/>
      <c r="C17" s="13"/>
      <c r="E17" s="8"/>
      <c r="F17" s="18"/>
      <c r="G17" s="1"/>
    </row>
    <row r="18" spans="1:7" x14ac:dyDescent="0.25">
      <c r="B18" s="3" t="s">
        <v>7</v>
      </c>
      <c r="G18" s="1"/>
    </row>
    <row r="19" spans="1:7" x14ac:dyDescent="0.25">
      <c r="B19" s="3" t="s">
        <v>8</v>
      </c>
      <c r="G19" s="1"/>
    </row>
    <row r="20" spans="1:7" x14ac:dyDescent="0.25">
      <c r="G20" s="1"/>
    </row>
    <row r="21" spans="1:7" x14ac:dyDescent="0.25">
      <c r="G21" s="1"/>
    </row>
    <row r="22" spans="1:7" x14ac:dyDescent="0.25">
      <c r="G22" s="1"/>
    </row>
    <row r="23" spans="1:7" x14ac:dyDescent="0.25">
      <c r="G23" s="1"/>
    </row>
    <row r="24" spans="1:7" x14ac:dyDescent="0.25">
      <c r="G24" s="1"/>
    </row>
    <row r="25" spans="1:7" x14ac:dyDescent="0.25">
      <c r="G25" s="1"/>
    </row>
    <row r="26" spans="1:7" x14ac:dyDescent="0.25">
      <c r="G26" s="1"/>
    </row>
    <row r="27" spans="1:7" x14ac:dyDescent="0.25">
      <c r="G27" s="1"/>
    </row>
    <row r="28" spans="1:7" x14ac:dyDescent="0.25">
      <c r="G28" s="1"/>
    </row>
    <row r="29" spans="1:7" x14ac:dyDescent="0.25">
      <c r="G29" s="1"/>
    </row>
    <row r="30" spans="1:7" x14ac:dyDescent="0.25">
      <c r="G30" s="1"/>
    </row>
    <row r="31" spans="1:7" x14ac:dyDescent="0.25">
      <c r="G31" s="1"/>
    </row>
    <row r="32" spans="1:7" x14ac:dyDescent="0.25">
      <c r="G32" s="1"/>
    </row>
    <row r="33" spans="1:7" x14ac:dyDescent="0.25">
      <c r="A33" s="1"/>
      <c r="B33" s="1"/>
      <c r="C33" s="11"/>
      <c r="D33" s="5"/>
      <c r="E33" s="1"/>
      <c r="F33" s="20"/>
      <c r="G33" s="1"/>
    </row>
    <row r="34" spans="1:7" x14ac:dyDescent="0.25">
      <c r="A34" s="1"/>
      <c r="B34" s="1"/>
      <c r="C34" s="11"/>
      <c r="D34" s="5"/>
      <c r="E34" s="1"/>
      <c r="F34" s="20"/>
      <c r="G34" s="1"/>
    </row>
    <row r="35" spans="1:7" x14ac:dyDescent="0.25">
      <c r="A35" s="1"/>
      <c r="B35" s="1"/>
      <c r="C35" s="11"/>
      <c r="D35" s="5"/>
      <c r="E35" s="1"/>
      <c r="F35" s="20"/>
      <c r="G35" s="1"/>
    </row>
    <row r="36" spans="1:7" x14ac:dyDescent="0.25">
      <c r="A36" s="1"/>
      <c r="B36" s="1"/>
      <c r="C36" s="11"/>
      <c r="D36" s="5"/>
      <c r="E36" s="1"/>
      <c r="F36" s="20"/>
      <c r="G36" s="1"/>
    </row>
    <row r="37" spans="1:7" x14ac:dyDescent="0.25">
      <c r="A37" s="1"/>
      <c r="B37" s="1"/>
      <c r="C37" s="11"/>
      <c r="D37" s="5"/>
      <c r="E37" s="1"/>
      <c r="F37" s="20"/>
      <c r="G37" s="1"/>
    </row>
    <row r="38" spans="1:7" x14ac:dyDescent="0.25">
      <c r="A38" s="1"/>
      <c r="B38" s="1"/>
      <c r="C38" s="11"/>
      <c r="D38" s="5"/>
      <c r="E38" s="1"/>
      <c r="F38" s="20"/>
      <c r="G38" s="1"/>
    </row>
    <row r="39" spans="1:7" x14ac:dyDescent="0.25">
      <c r="A39" s="1"/>
      <c r="B39" s="1"/>
      <c r="C39" s="11"/>
      <c r="D39" s="5"/>
      <c r="E39" s="1"/>
      <c r="F39" s="20"/>
      <c r="G39" s="1"/>
    </row>
    <row r="40" spans="1:7" x14ac:dyDescent="0.25">
      <c r="A40" s="1"/>
      <c r="B40" s="1"/>
      <c r="C40" s="11"/>
      <c r="D40" s="5"/>
      <c r="E40" s="1"/>
      <c r="F40" s="20"/>
      <c r="G40" s="1"/>
    </row>
    <row r="41" spans="1:7" x14ac:dyDescent="0.25">
      <c r="A41" s="1"/>
      <c r="B41" s="1"/>
      <c r="C41" s="11"/>
      <c r="D41" s="5"/>
      <c r="E41" s="1"/>
      <c r="F41" s="20"/>
      <c r="G41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marcin.szkatulski@outlook.pl</cp:lastModifiedBy>
  <cp:lastPrinted>2025-03-21T06:52:41Z</cp:lastPrinted>
  <dcterms:created xsi:type="dcterms:W3CDTF">2023-11-20T10:09:41Z</dcterms:created>
  <dcterms:modified xsi:type="dcterms:W3CDTF">2025-04-03T17:39:29Z</dcterms:modified>
</cp:coreProperties>
</file>