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Arkusz!$A$1:$P$80</definedName>
  </definedNames>
  <calcPr calcId="145621"/>
</workbook>
</file>

<file path=xl/calcChain.xml><?xml version="1.0" encoding="utf-8"?>
<calcChain xmlns="http://schemas.openxmlformats.org/spreadsheetml/2006/main">
  <c r="N60" i="1" l="1"/>
  <c r="J60" i="1" l="1"/>
  <c r="M11" i="1" l="1"/>
  <c r="N11" i="1" s="1"/>
  <c r="J11" i="1"/>
  <c r="M10" i="1"/>
  <c r="N10" i="1" s="1"/>
  <c r="J10" i="1"/>
  <c r="M9" i="1"/>
  <c r="N9" i="1" s="1"/>
  <c r="J9" i="1"/>
  <c r="M59" i="1" l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L60" i="1" l="1"/>
  <c r="F60" i="1"/>
</calcChain>
</file>

<file path=xl/sharedStrings.xml><?xml version="1.0" encoding="utf-8"?>
<sst xmlns="http://schemas.openxmlformats.org/spreadsheetml/2006/main" count="146" uniqueCount="87">
  <si>
    <t>x</t>
  </si>
  <si>
    <t>RAZEM</t>
  </si>
  <si>
    <t>op.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</si>
  <si>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</si>
  <si>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</si>
  <si>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</si>
  <si>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</si>
  <si>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</si>
  <si>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</si>
  <si>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</si>
  <si>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</si>
  <si>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</si>
  <si>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</si>
  <si>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szt.</t>
  </si>
  <si>
    <t>ARKUSZ ASORTYMENTOWO-CENOWY</t>
  </si>
  <si>
    <t>…………………………………………………………………………………..</t>
  </si>
  <si>
    <t>WYMAGANIA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</si>
  <si>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</si>
  <si>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</si>
  <si>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</si>
  <si>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</si>
  <si>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</si>
  <si>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</si>
  <si>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Materiały opatrunkowe</t>
  </si>
  <si>
    <t>CPV: 33141110-4 opatrunki</t>
  </si>
  <si>
    <t>Lignina w płatach (wyrób medyczny) op - 5 kg</t>
  </si>
  <si>
    <t>Wata opatrunkowa  op. - 500 g</t>
  </si>
  <si>
    <t>Wata opatrunkowa  op. - 200 g</t>
  </si>
  <si>
    <t>Kompresy z gazy,niejałowe, tkane grubą nitką (ośmiowarstwowe) 5x5 op. - 100szt.</t>
  </si>
  <si>
    <t>Kompresy z gazy,niejałowe, tkane grubą nitką (ośmiowarstwowe) 7,5 x 7,5 op. - 100szt</t>
  </si>
  <si>
    <t>Kompresy z gazy,niejałowe, tkane grubą nitką (ośmiowarstwowe) 10x10 op. -100 szt</t>
  </si>
  <si>
    <t>Kompresy z gazy jałowe 5x5 op.  - 3szt.</t>
  </si>
  <si>
    <t>Kompresy z gazy jałowe 7,5x7,5 op. - 3 szt.</t>
  </si>
  <si>
    <t>Kompresy z gazy jałowe 10x10 op. - 3 szt.</t>
  </si>
  <si>
    <t xml:space="preserve">Gaza  bawełniana wyjałowiona 1 x 1/2 m2  </t>
  </si>
  <si>
    <t>Chusta trójkątna</t>
  </si>
  <si>
    <t>Bandaż typu Codofix nr 1 100 cm (elastyczna siatka opatrunkowa)</t>
  </si>
  <si>
    <t>Bandaż typu Codofix nr 2 100 cm (elastyczna siatka opatrunkowa)</t>
  </si>
  <si>
    <t>Bandaż typu Codofix nr 3 100 cm (elastyczna siatka opatrunkowa)</t>
  </si>
  <si>
    <t>Bandaż typu Codofix nr 4 100 cm (elastyczna siatka opatrunkowa)</t>
  </si>
  <si>
    <t>Bandaż typu Codofix nr 6 100 cm (elastyczna siatka opatrunkowa)</t>
  </si>
  <si>
    <t>Bandaż typu Codofix nr 8 100 cm (elastyczna siatka opatrunkowa)</t>
  </si>
  <si>
    <t>Opaska dziana   5cm x 4 m</t>
  </si>
  <si>
    <t>Opaska dziana 10 cm x 4m</t>
  </si>
  <si>
    <t>Opaska dziana 15 cm x 4 m</t>
  </si>
  <si>
    <t>Opaska elastyczna   10cm x 5m</t>
  </si>
  <si>
    <t>Opaska elastyczna   12 cm x 5m</t>
  </si>
  <si>
    <t>Opaska elastyczna   15 cm x 5m</t>
  </si>
  <si>
    <t>Plaster Steri - Strip  6 mm x 75 mm  wzmocniony jedwabną nitką, op.= 50 szt.</t>
  </si>
  <si>
    <t>Plaster transporte 2,5 cm x 5 m</t>
  </si>
  <si>
    <t>Plaster PRESTOPOR hypoalergiczny 1m x 6cm.</t>
  </si>
  <si>
    <t>Plaster ViSCOPLAST PRESTOPOR 1x8</t>
  </si>
  <si>
    <t>Plaster VISCOPLAST wodoodporny op=100 szt.</t>
  </si>
  <si>
    <t>Plaster "Polovis" 5 m x 2,5 cm</t>
  </si>
  <si>
    <t>Plaster "Polovis" 5 m x 1,25 cm</t>
  </si>
  <si>
    <t>Plaster "Polovis" 5 m x 5 cm</t>
  </si>
  <si>
    <t>Plaster na fizelinie 2,5 cm x 5m</t>
  </si>
  <si>
    <t>Plaster do venflonu Venaplast 1 op. - 50szt. 7,6cmx5,1cm, sterylizacja radiacyjna</t>
  </si>
  <si>
    <t>Przylepiec włókninowy z papierem zabezpieczającym 15cm x 10m</t>
  </si>
  <si>
    <t>Plaster ze sztucznego jedwabiu z ząbkowanymi brzegami ułatwiający dzielenie bez użycia nożyczek, klej akrylowy naniesiony na calej powierzchni 2,5 cm x 9,14 m;</t>
  </si>
  <si>
    <t>Nici chirurgiczne (Dafilon) DS 24, dł. 75 cm.  2-0 L   1op.-36 szt. igła 3/8 koła</t>
  </si>
  <si>
    <t>Nici chirurgiczne (Dafilon) DS 24,  dł. 45 cm  3-0 L   1op.-36 szt., igła 3/8 koła / zgodnie z dopuszczeniem</t>
  </si>
  <si>
    <t>Nici chirurgiczne  (Dafilon) DS 24, dł. 75 cm   4-0 L      1op.-36 szt., igła 3/8 koła</t>
  </si>
  <si>
    <t>Nici chirurgiczne (Dafilon) DS 24, dł. 45 cm 5-0 L     1op.-36 szt.,igła 3/8 koła / zgodnie z dopuszczeniem</t>
  </si>
  <si>
    <t>Nici chirurgiczne (Dafilon) DS. 39, dł. 45 cm  3 -0    1op.-36 szt.igła 3/8 koła / zgodnie z dopuszczenien</t>
  </si>
  <si>
    <t>Podpaski 1 op. - 20 szt.</t>
  </si>
  <si>
    <t>Chusteczki higieniczne 1 op. - 100 szt.</t>
  </si>
  <si>
    <t>Setony laryngologiczne wyjałowione 2mx1cm</t>
  </si>
  <si>
    <t>planowana ilość na 14 m-cy</t>
  </si>
  <si>
    <t>Opatrunek Bactigras 10 cm x 10 cm, op=10 szt.</t>
  </si>
  <si>
    <t>Nici chirurgiczne (Dafilon) DS. 39, dł. 75 cm  3 -0    1op.-36 szt.igła 3/8 koła / zgodnie z dopuszczenien</t>
  </si>
  <si>
    <t>Nici chirurgiczne (Dafilon) DS 39, dł. 75 cm.  2-0 L   1op.-36 szt. igła 3/8 koła</t>
  </si>
  <si>
    <t>Szew wchłanialny (Novosyn) 4/0 70cm, HR26, 1op.-36 szt.</t>
  </si>
  <si>
    <t>Załącznik nr 1</t>
  </si>
  <si>
    <t>Część 2</t>
  </si>
  <si>
    <t>wartość brutto (ilość*cena jedn.brutto) w zł.</t>
  </si>
  <si>
    <t>WYPEŁNIA WYKONAWCA</t>
  </si>
  <si>
    <t>Wkładki  higieniczne op=min. 20 szt.</t>
  </si>
  <si>
    <t xml:space="preserve">Gaza  bawełniana wyjałowiona 1 x 1 m2  </t>
  </si>
  <si>
    <t>4 *</t>
  </si>
  <si>
    <t>5 *</t>
  </si>
  <si>
    <t>Gaziki jałowe nasączone roztworem 70% alkoholu izopropylowego oraz 0,5 % chlorhexidine gluconate, op. - 100szt *</t>
  </si>
  <si>
    <t>Zestaw do iniekcji (gaziki do dezynfekcji i gaziki suche 5 cm x 5 cm )1 op. - zestaw po 50 szt / zaoferowano zgodnie z dopuszczeniem *</t>
  </si>
  <si>
    <t>TAK/NIE</t>
  </si>
  <si>
    <t xml:space="preserve"> *  W poz. 4 Zamawiający dopuszcza Gaziki wykonane z wysokogatunkowej włókniny o gramaturze 70g/m2, nasączone 70% alkoholem izopropylowym i 0.5% glukonianem chlorheksydyny, rozmiar złożonego gazika 4x4,5cm, a rozłożonego 9x12cm, trzykrotnie złożone, 6 warstw, pakowane pojedynczo w saszetki, 100szt. saszetek w opakowaniu zbiorczym- kartoniku, wyrób medyczny klasy I
lub
Gaziki wykonane z wysokogatunkowej włókniny o gramaturze 70g/m2, nasączone 70% alkoholem izopropylowym i 0.5% glukonianem chlorheksydyny, rozmiar złożonego gazika 4x4,5cm, a rozłożonego 12x12,5cm, czterokrotnie złożone, 9 warstw, pakowane pojedynczo w saszetki, 100szt. saszetek w opakowaniu zbiorczym- kartoniku, wyrób medyczny klasy I
</t>
  </si>
  <si>
    <t xml:space="preserve">* W poz. 5 Zamawiający dopuszcza Gaziki wykonane z wysokogatunkowej włókniny o gramaturze 70g/m2, jeden gazik nasączony 70% alkoholem izopropylowym, a obok niego gazik suchy, rozmiar złożonego gazika 4x4,5cm, a rozłożonego 9x12cm, trzykrotnie złożone, 6 warstw, pakowane pojedynczo w saszetki, 50szt. zestawów nasączony+nienasączony (saszetki połączone perforacją) w opakowaniu zbiorczym- kartoniku
lub
Gaziki wykonane z wysokogatunkowej włókniny o gramaturze 70g/m2, jeden gazik nasączony 70% alkoholem izopropylowym, a obok niego gazik suchy, rozmiar złożonego gazika 4x4,5cm, a rozłożonego 12x12,5cm, czterokrotnie złożone, 9 warstw, pakowane pojedynczo w saszetki, 50szt. zestawów nasączony+nienasączony (saszetki połączone perforacją) w opakowaniu zbiorczym- kartoniku
</t>
  </si>
  <si>
    <t xml:space="preserve"> niepotrzebne skreślić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</si>
</sst>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11" fillId="0" borderId="0" xfId="1" applyFont="1" applyAlignment="1"/>
    <xf numFmtId="0" fontId="12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0" fontId="9" fillId="0" borderId="0" xfId="0" applyFont="1"/>
    <xf numFmtId="0" fontId="14" fillId="0" borderId="0" xfId="0" applyFont="1"/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0" fillId="0" borderId="0" xfId="1" applyFont="1" applyAlignment="1"/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Font="1"/>
    <xf numFmtId="2" fontId="0" fillId="0" borderId="1" xfId="0" applyNumberFormat="1" applyFont="1" applyFill="1" applyBorder="1"/>
    <xf numFmtId="0" fontId="0" fillId="0" borderId="0" xfId="0"/>
    <xf numFmtId="0" fontId="2" fillId="0" borderId="0" xfId="0" applyFo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5" fillId="0" borderId="1" xfId="1" applyFont="1" applyBorder="1"/>
    <xf numFmtId="0" fontId="5" fillId="2" borderId="1" xfId="1" applyFont="1" applyFill="1" applyBorder="1"/>
    <xf numFmtId="0" fontId="5" fillId="0" borderId="1" xfId="1" applyFont="1" applyFill="1" applyBorder="1"/>
    <xf numFmtId="0" fontId="8" fillId="0" borderId="5" xfId="1" applyFont="1" applyBorder="1" applyAlignment="1">
      <alignment horizontal="center"/>
    </xf>
    <xf numFmtId="0" fontId="5" fillId="0" borderId="4" xfId="1" applyFont="1" applyFill="1" applyBorder="1" applyAlignment="1">
      <alignment wrapText="1"/>
    </xf>
    <xf numFmtId="0" fontId="5" fillId="0" borderId="3" xfId="1" applyFont="1" applyBorder="1"/>
    <xf numFmtId="0" fontId="5" fillId="0" borderId="4" xfId="1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8" fillId="0" borderId="1" xfId="0" applyFont="1" applyFill="1" applyBorder="1" applyAlignment="1"/>
    <xf numFmtId="0" fontId="19" fillId="2" borderId="1" xfId="1" applyFont="1" applyFill="1" applyBorder="1" applyAlignment="1">
      <alignment horizontal="left" wrapText="1"/>
    </xf>
    <xf numFmtId="0" fontId="19" fillId="0" borderId="1" xfId="1" applyFont="1" applyBorder="1" applyAlignment="1">
      <alignment horizontal="left" wrapText="1"/>
    </xf>
    <xf numFmtId="0" fontId="18" fillId="0" borderId="0" xfId="0" applyFont="1" applyAlignment="1">
      <alignment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95"/>
  <sheetViews>
    <sheetView tabSelected="1" zoomScale="121" zoomScaleNormal="121" workbookViewId="0">
      <selection activeCell="A8" sqref="A8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2"/>
      <c r="D1" s="7"/>
      <c r="E1" s="11"/>
      <c r="G1" s="6"/>
      <c r="H1" s="6"/>
      <c r="I1" s="6"/>
      <c r="J1" s="6"/>
      <c r="K1" s="6"/>
      <c r="O1" s="10"/>
      <c r="P1" s="10"/>
    </row>
    <row r="2" spans="1:260" ht="21" customHeight="1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60" ht="15.7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60" ht="15" x14ac:dyDescent="0.25">
      <c r="B4" s="37" t="s">
        <v>74</v>
      </c>
      <c r="D4" s="7"/>
      <c r="G4" s="6"/>
      <c r="H4" s="6"/>
      <c r="I4" s="6"/>
      <c r="J4" s="6"/>
      <c r="K4" s="6"/>
      <c r="L4" s="9"/>
      <c r="M4" s="9"/>
      <c r="N4" s="9"/>
      <c r="O4" s="8"/>
      <c r="P4" s="23" t="s">
        <v>73</v>
      </c>
      <c r="Q4" s="8"/>
      <c r="R4" s="8"/>
      <c r="S4" s="8"/>
      <c r="T4" s="8"/>
      <c r="U4" s="8"/>
      <c r="V4" s="8"/>
    </row>
    <row r="5" spans="1:260" ht="15.75" x14ac:dyDescent="0.25">
      <c r="B5" s="35" t="s">
        <v>23</v>
      </c>
      <c r="D5" s="7"/>
      <c r="G5" s="6"/>
      <c r="H5" s="6"/>
      <c r="I5" s="6"/>
      <c r="J5" s="6"/>
      <c r="K5" s="6"/>
    </row>
    <row r="6" spans="1:260" ht="12.75" x14ac:dyDescent="0.2">
      <c r="B6" s="36" t="s">
        <v>24</v>
      </c>
      <c r="D6" s="7"/>
      <c r="G6" s="6"/>
      <c r="H6" s="6"/>
      <c r="I6" s="6"/>
      <c r="J6" s="6"/>
      <c r="K6" s="6"/>
    </row>
    <row r="7" spans="1:260" ht="12.75" x14ac:dyDescent="0.2">
      <c r="A7" s="13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5">
        <v>7</v>
      </c>
      <c r="H7" s="15">
        <v>8</v>
      </c>
      <c r="I7" s="15">
        <v>5</v>
      </c>
      <c r="J7" s="15">
        <v>6</v>
      </c>
      <c r="K7" s="15">
        <v>7</v>
      </c>
      <c r="L7" s="15">
        <v>10</v>
      </c>
      <c r="M7" s="15">
        <v>8</v>
      </c>
      <c r="N7" s="15">
        <v>9</v>
      </c>
      <c r="O7" s="15">
        <v>10</v>
      </c>
      <c r="P7" s="15">
        <v>11</v>
      </c>
      <c r="IY7"/>
      <c r="IZ7"/>
    </row>
    <row r="8" spans="1:260" ht="45" x14ac:dyDescent="0.2">
      <c r="A8" s="16" t="s">
        <v>12</v>
      </c>
      <c r="B8" s="17" t="s">
        <v>11</v>
      </c>
      <c r="C8" s="17" t="s">
        <v>10</v>
      </c>
      <c r="D8" s="18" t="s">
        <v>68</v>
      </c>
      <c r="E8" s="18" t="s">
        <v>9</v>
      </c>
      <c r="F8" s="18" t="s">
        <v>8</v>
      </c>
      <c r="G8" s="18" t="s">
        <v>7</v>
      </c>
      <c r="H8" s="18" t="s">
        <v>6</v>
      </c>
      <c r="I8" s="18" t="s">
        <v>18</v>
      </c>
      <c r="J8" s="18" t="s">
        <v>17</v>
      </c>
      <c r="K8" s="18" t="s">
        <v>7</v>
      </c>
      <c r="L8" s="18" t="s">
        <v>5</v>
      </c>
      <c r="M8" s="18" t="s">
        <v>19</v>
      </c>
      <c r="N8" s="18" t="s">
        <v>75</v>
      </c>
      <c r="O8" s="18" t="s">
        <v>4</v>
      </c>
      <c r="P8" s="18" t="s">
        <v>3</v>
      </c>
      <c r="IY8"/>
      <c r="IZ8"/>
    </row>
    <row r="9" spans="1:260" ht="33.950000000000003" customHeight="1" x14ac:dyDescent="0.2">
      <c r="A9" s="41">
        <v>1</v>
      </c>
      <c r="B9" s="47" t="s">
        <v>25</v>
      </c>
      <c r="C9" s="45" t="s">
        <v>2</v>
      </c>
      <c r="D9" s="42">
        <v>2</v>
      </c>
      <c r="E9" s="19"/>
      <c r="F9" s="19"/>
      <c r="G9" s="20"/>
      <c r="H9" s="19"/>
      <c r="I9" s="19"/>
      <c r="J9" s="38">
        <f t="shared" ref="J9:J11" si="0">D9*I9</f>
        <v>0</v>
      </c>
      <c r="K9" s="38"/>
      <c r="L9" s="38"/>
      <c r="M9" s="38">
        <f t="shared" ref="M9:M11" si="1">I9+(I9*K9%)</f>
        <v>0</v>
      </c>
      <c r="N9" s="38">
        <f t="shared" ref="N9:N11" si="2">D9*M9</f>
        <v>0</v>
      </c>
      <c r="O9" s="21"/>
      <c r="P9" s="21"/>
      <c r="IY9"/>
      <c r="IZ9"/>
    </row>
    <row r="10" spans="1:260" s="3" customFormat="1" ht="33.950000000000003" customHeight="1" x14ac:dyDescent="0.2">
      <c r="A10" s="41">
        <v>2</v>
      </c>
      <c r="B10" s="47" t="s">
        <v>26</v>
      </c>
      <c r="C10" s="44" t="s">
        <v>2</v>
      </c>
      <c r="D10" s="42">
        <v>2</v>
      </c>
      <c r="E10" s="19"/>
      <c r="F10" s="19"/>
      <c r="G10" s="20"/>
      <c r="H10" s="19"/>
      <c r="I10" s="19"/>
      <c r="J10" s="38">
        <f t="shared" si="0"/>
        <v>0</v>
      </c>
      <c r="K10" s="38"/>
      <c r="L10" s="38"/>
      <c r="M10" s="38">
        <f t="shared" si="1"/>
        <v>0</v>
      </c>
      <c r="N10" s="38">
        <f t="shared" si="2"/>
        <v>0</v>
      </c>
      <c r="O10" s="21"/>
      <c r="P10" s="21"/>
    </row>
    <row r="11" spans="1:260" ht="33.950000000000003" customHeight="1" x14ac:dyDescent="0.2">
      <c r="A11" s="41">
        <v>3</v>
      </c>
      <c r="B11" s="47" t="s">
        <v>27</v>
      </c>
      <c r="C11" s="45" t="s">
        <v>2</v>
      </c>
      <c r="D11" s="42">
        <v>1</v>
      </c>
      <c r="E11" s="19"/>
      <c r="F11" s="19"/>
      <c r="G11" s="20"/>
      <c r="H11" s="19"/>
      <c r="I11" s="19"/>
      <c r="J11" s="38">
        <f t="shared" si="0"/>
        <v>0</v>
      </c>
      <c r="K11" s="38"/>
      <c r="L11" s="38"/>
      <c r="M11" s="38">
        <f t="shared" si="1"/>
        <v>0</v>
      </c>
      <c r="N11" s="38">
        <f t="shared" si="2"/>
        <v>0</v>
      </c>
      <c r="O11" s="21"/>
      <c r="P11" s="21"/>
      <c r="IY11"/>
      <c r="IZ11"/>
    </row>
    <row r="12" spans="1:260" ht="33.950000000000003" customHeight="1" x14ac:dyDescent="0.2">
      <c r="A12" s="66" t="s">
        <v>79</v>
      </c>
      <c r="B12" s="67" t="s">
        <v>81</v>
      </c>
      <c r="C12" s="45" t="s">
        <v>2</v>
      </c>
      <c r="D12" s="42">
        <v>50</v>
      </c>
      <c r="E12" s="19"/>
      <c r="F12" s="19"/>
      <c r="G12" s="20"/>
      <c r="H12" s="19"/>
      <c r="I12" s="19"/>
      <c r="J12" s="19">
        <f t="shared" ref="J12:J54" si="3">D12*I12</f>
        <v>0</v>
      </c>
      <c r="K12" s="19"/>
      <c r="L12" s="19"/>
      <c r="M12" s="19">
        <f t="shared" ref="M12:M54" si="4">I12+(I12*K12%)</f>
        <v>0</v>
      </c>
      <c r="N12" s="19">
        <f t="shared" ref="N12:N54" si="5">D12*M12</f>
        <v>0</v>
      </c>
      <c r="O12" s="21"/>
      <c r="P12" s="21"/>
      <c r="IY12"/>
      <c r="IZ12"/>
    </row>
    <row r="13" spans="1:260" s="5" customFormat="1" ht="33.950000000000003" customHeight="1" x14ac:dyDescent="0.2">
      <c r="A13" s="66" t="s">
        <v>80</v>
      </c>
      <c r="B13" s="68" t="s">
        <v>82</v>
      </c>
      <c r="C13" s="45" t="s">
        <v>2</v>
      </c>
      <c r="D13" s="42">
        <v>100</v>
      </c>
      <c r="E13" s="19"/>
      <c r="F13" s="19"/>
      <c r="G13" s="20"/>
      <c r="H13" s="19"/>
      <c r="I13" s="19"/>
      <c r="J13" s="19">
        <f t="shared" si="3"/>
        <v>0</v>
      </c>
      <c r="K13" s="19"/>
      <c r="L13" s="19"/>
      <c r="M13" s="19">
        <f t="shared" si="4"/>
        <v>0</v>
      </c>
      <c r="N13" s="19">
        <f t="shared" si="5"/>
        <v>0</v>
      </c>
      <c r="O13" s="21"/>
      <c r="P13" s="21"/>
    </row>
    <row r="14" spans="1:260" s="4" customFormat="1" ht="33.950000000000003" customHeight="1" x14ac:dyDescent="0.2">
      <c r="A14" s="41">
        <v>6</v>
      </c>
      <c r="B14" s="43" t="s">
        <v>28</v>
      </c>
      <c r="C14" s="45" t="s">
        <v>2</v>
      </c>
      <c r="D14" s="42">
        <v>150</v>
      </c>
      <c r="E14" s="19"/>
      <c r="F14" s="19"/>
      <c r="G14" s="20"/>
      <c r="H14" s="19"/>
      <c r="I14" s="19"/>
      <c r="J14" s="19">
        <f t="shared" si="3"/>
        <v>0</v>
      </c>
      <c r="K14" s="19"/>
      <c r="L14" s="19"/>
      <c r="M14" s="19">
        <f t="shared" si="4"/>
        <v>0</v>
      </c>
      <c r="N14" s="19">
        <f t="shared" si="5"/>
        <v>0</v>
      </c>
      <c r="O14" s="21"/>
      <c r="P14" s="21"/>
    </row>
    <row r="15" spans="1:260" s="4" customFormat="1" ht="33.950000000000003" customHeight="1" x14ac:dyDescent="0.2">
      <c r="A15" s="41">
        <v>7</v>
      </c>
      <c r="B15" s="43" t="s">
        <v>29</v>
      </c>
      <c r="C15" s="45" t="s">
        <v>2</v>
      </c>
      <c r="D15" s="42">
        <v>160</v>
      </c>
      <c r="E15" s="19"/>
      <c r="F15" s="19"/>
      <c r="G15" s="20"/>
      <c r="H15" s="19"/>
      <c r="I15" s="19"/>
      <c r="J15" s="19">
        <f t="shared" si="3"/>
        <v>0</v>
      </c>
      <c r="K15" s="19"/>
      <c r="L15" s="19"/>
      <c r="M15" s="19">
        <f t="shared" si="4"/>
        <v>0</v>
      </c>
      <c r="N15" s="19">
        <f t="shared" si="5"/>
        <v>0</v>
      </c>
      <c r="O15" s="21"/>
      <c r="P15" s="21"/>
    </row>
    <row r="16" spans="1:260" s="4" customFormat="1" ht="33.950000000000003" customHeight="1" x14ac:dyDescent="0.2">
      <c r="A16" s="41">
        <v>8</v>
      </c>
      <c r="B16" s="43" t="s">
        <v>30</v>
      </c>
      <c r="C16" s="45" t="s">
        <v>2</v>
      </c>
      <c r="D16" s="42">
        <v>300</v>
      </c>
      <c r="E16" s="19"/>
      <c r="F16" s="19"/>
      <c r="G16" s="20"/>
      <c r="H16" s="19"/>
      <c r="I16" s="19"/>
      <c r="J16" s="19">
        <f t="shared" si="3"/>
        <v>0</v>
      </c>
      <c r="K16" s="19"/>
      <c r="L16" s="19"/>
      <c r="M16" s="19">
        <f t="shared" si="4"/>
        <v>0</v>
      </c>
      <c r="N16" s="19">
        <f t="shared" si="5"/>
        <v>0</v>
      </c>
      <c r="O16" s="21"/>
      <c r="P16" s="21"/>
    </row>
    <row r="17" spans="1:260" ht="33.950000000000003" customHeight="1" x14ac:dyDescent="0.2">
      <c r="A17" s="41">
        <v>9</v>
      </c>
      <c r="B17" s="47" t="s">
        <v>31</v>
      </c>
      <c r="C17" s="45" t="s">
        <v>2</v>
      </c>
      <c r="D17" s="42">
        <v>30</v>
      </c>
      <c r="E17" s="19"/>
      <c r="F17" s="19"/>
      <c r="G17" s="20"/>
      <c r="H17" s="19"/>
      <c r="I17" s="19"/>
      <c r="J17" s="19">
        <f t="shared" si="3"/>
        <v>0</v>
      </c>
      <c r="K17" s="19"/>
      <c r="L17" s="19"/>
      <c r="M17" s="19">
        <f t="shared" si="4"/>
        <v>0</v>
      </c>
      <c r="N17" s="19">
        <f t="shared" si="5"/>
        <v>0</v>
      </c>
      <c r="O17" s="21"/>
      <c r="P17" s="21"/>
      <c r="IY17"/>
      <c r="IZ17"/>
    </row>
    <row r="18" spans="1:260" ht="33.950000000000003" customHeight="1" x14ac:dyDescent="0.2">
      <c r="A18" s="41">
        <v>10</v>
      </c>
      <c r="B18" s="47" t="s">
        <v>32</v>
      </c>
      <c r="C18" s="45" t="s">
        <v>2</v>
      </c>
      <c r="D18" s="42">
        <v>70</v>
      </c>
      <c r="E18" s="19"/>
      <c r="F18" s="19"/>
      <c r="G18" s="20"/>
      <c r="H18" s="19"/>
      <c r="I18" s="19"/>
      <c r="J18" s="19">
        <f t="shared" si="3"/>
        <v>0</v>
      </c>
      <c r="K18" s="19"/>
      <c r="L18" s="19"/>
      <c r="M18" s="19">
        <f t="shared" si="4"/>
        <v>0</v>
      </c>
      <c r="N18" s="19">
        <f t="shared" si="5"/>
        <v>0</v>
      </c>
      <c r="O18" s="21"/>
      <c r="P18" s="21"/>
      <c r="IY18"/>
      <c r="IZ18"/>
    </row>
    <row r="19" spans="1:260" ht="33.950000000000003" customHeight="1" x14ac:dyDescent="0.2">
      <c r="A19" s="41">
        <v>11</v>
      </c>
      <c r="B19" s="47" t="s">
        <v>33</v>
      </c>
      <c r="C19" s="45" t="s">
        <v>2</v>
      </c>
      <c r="D19" s="42">
        <v>15</v>
      </c>
      <c r="E19" s="19"/>
      <c r="F19" s="19"/>
      <c r="G19" s="20"/>
      <c r="H19" s="19"/>
      <c r="I19" s="19"/>
      <c r="J19" s="19">
        <f t="shared" si="3"/>
        <v>0</v>
      </c>
      <c r="K19" s="19"/>
      <c r="L19" s="19"/>
      <c r="M19" s="19">
        <f t="shared" si="4"/>
        <v>0</v>
      </c>
      <c r="N19" s="19">
        <f t="shared" si="5"/>
        <v>0</v>
      </c>
      <c r="O19" s="21"/>
      <c r="P19" s="21"/>
      <c r="IY19"/>
      <c r="IZ19"/>
    </row>
    <row r="20" spans="1:260" ht="33.950000000000003" customHeight="1" x14ac:dyDescent="0.2">
      <c r="A20" s="41">
        <v>12</v>
      </c>
      <c r="B20" s="47" t="s">
        <v>34</v>
      </c>
      <c r="C20" s="45" t="s">
        <v>13</v>
      </c>
      <c r="D20" s="42">
        <v>70</v>
      </c>
      <c r="E20" s="19"/>
      <c r="F20" s="19"/>
      <c r="G20" s="20"/>
      <c r="H20" s="19"/>
      <c r="I20" s="19"/>
      <c r="J20" s="19">
        <f t="shared" si="3"/>
        <v>0</v>
      </c>
      <c r="K20" s="19"/>
      <c r="L20" s="19"/>
      <c r="M20" s="19">
        <f t="shared" si="4"/>
        <v>0</v>
      </c>
      <c r="N20" s="19">
        <f t="shared" si="5"/>
        <v>0</v>
      </c>
      <c r="O20" s="21"/>
      <c r="P20" s="21"/>
      <c r="IY20"/>
      <c r="IZ20"/>
    </row>
    <row r="21" spans="1:260" ht="33.950000000000003" customHeight="1" x14ac:dyDescent="0.2">
      <c r="A21" s="41">
        <v>13</v>
      </c>
      <c r="B21" s="47" t="s">
        <v>78</v>
      </c>
      <c r="C21" s="45" t="s">
        <v>13</v>
      </c>
      <c r="D21" s="42">
        <v>70</v>
      </c>
      <c r="E21" s="19"/>
      <c r="F21" s="19"/>
      <c r="G21" s="20"/>
      <c r="H21" s="19"/>
      <c r="I21" s="19"/>
      <c r="J21" s="19">
        <f t="shared" si="3"/>
        <v>0</v>
      </c>
      <c r="K21" s="19"/>
      <c r="L21" s="19"/>
      <c r="M21" s="19">
        <f t="shared" si="4"/>
        <v>0</v>
      </c>
      <c r="N21" s="19">
        <f t="shared" si="5"/>
        <v>0</v>
      </c>
      <c r="O21" s="21"/>
      <c r="P21" s="21"/>
      <c r="IY21"/>
      <c r="IZ21"/>
    </row>
    <row r="22" spans="1:260" ht="33.950000000000003" customHeight="1" x14ac:dyDescent="0.2">
      <c r="A22" s="41">
        <v>14</v>
      </c>
      <c r="B22" s="47" t="s">
        <v>35</v>
      </c>
      <c r="C22" s="45" t="s">
        <v>13</v>
      </c>
      <c r="D22" s="42">
        <v>80</v>
      </c>
      <c r="E22" s="19"/>
      <c r="F22" s="19"/>
      <c r="G22" s="20"/>
      <c r="H22" s="19"/>
      <c r="I22" s="19"/>
      <c r="J22" s="19">
        <f t="shared" si="3"/>
        <v>0</v>
      </c>
      <c r="K22" s="19"/>
      <c r="L22" s="19"/>
      <c r="M22" s="19">
        <f t="shared" si="4"/>
        <v>0</v>
      </c>
      <c r="N22" s="19">
        <f t="shared" si="5"/>
        <v>0</v>
      </c>
      <c r="O22" s="21"/>
      <c r="P22" s="21"/>
      <c r="IY22"/>
      <c r="IZ22"/>
    </row>
    <row r="23" spans="1:260" ht="33.950000000000003" customHeight="1" x14ac:dyDescent="0.2">
      <c r="A23" s="41">
        <v>15</v>
      </c>
      <c r="B23" s="47" t="s">
        <v>36</v>
      </c>
      <c r="C23" s="45" t="s">
        <v>13</v>
      </c>
      <c r="D23" s="42">
        <v>2</v>
      </c>
      <c r="E23" s="19"/>
      <c r="F23" s="19"/>
      <c r="G23" s="20"/>
      <c r="H23" s="19"/>
      <c r="I23" s="19"/>
      <c r="J23" s="19">
        <f t="shared" si="3"/>
        <v>0</v>
      </c>
      <c r="K23" s="19"/>
      <c r="L23" s="19"/>
      <c r="M23" s="19">
        <f t="shared" si="4"/>
        <v>0</v>
      </c>
      <c r="N23" s="19">
        <f t="shared" si="5"/>
        <v>0</v>
      </c>
      <c r="O23" s="21"/>
      <c r="P23" s="21"/>
      <c r="IY23"/>
      <c r="IZ23"/>
    </row>
    <row r="24" spans="1:260" ht="33.950000000000003" customHeight="1" x14ac:dyDescent="0.2">
      <c r="A24" s="41">
        <v>16</v>
      </c>
      <c r="B24" s="47" t="s">
        <v>37</v>
      </c>
      <c r="C24" s="45" t="s">
        <v>13</v>
      </c>
      <c r="D24" s="42">
        <v>6</v>
      </c>
      <c r="E24" s="19"/>
      <c r="F24" s="19"/>
      <c r="G24" s="20"/>
      <c r="H24" s="19"/>
      <c r="I24" s="19"/>
      <c r="J24" s="19">
        <f t="shared" si="3"/>
        <v>0</v>
      </c>
      <c r="K24" s="19"/>
      <c r="L24" s="19"/>
      <c r="M24" s="19">
        <f t="shared" si="4"/>
        <v>0</v>
      </c>
      <c r="N24" s="19">
        <f t="shared" si="5"/>
        <v>0</v>
      </c>
      <c r="O24" s="21"/>
      <c r="P24" s="21"/>
      <c r="IY24"/>
      <c r="IZ24"/>
    </row>
    <row r="25" spans="1:260" ht="33.950000000000003" customHeight="1" x14ac:dyDescent="0.2">
      <c r="A25" s="41">
        <v>17</v>
      </c>
      <c r="B25" s="47" t="s">
        <v>38</v>
      </c>
      <c r="C25" s="45" t="s">
        <v>13</v>
      </c>
      <c r="D25" s="42">
        <v>2</v>
      </c>
      <c r="E25" s="19"/>
      <c r="F25" s="19"/>
      <c r="G25" s="20"/>
      <c r="H25" s="19"/>
      <c r="I25" s="19"/>
      <c r="J25" s="19">
        <f t="shared" si="3"/>
        <v>0</v>
      </c>
      <c r="K25" s="19"/>
      <c r="L25" s="19"/>
      <c r="M25" s="19">
        <f t="shared" si="4"/>
        <v>0</v>
      </c>
      <c r="N25" s="19">
        <f t="shared" si="5"/>
        <v>0</v>
      </c>
      <c r="O25" s="21"/>
      <c r="P25" s="21"/>
      <c r="IY25"/>
      <c r="IZ25"/>
    </row>
    <row r="26" spans="1:260" ht="33.950000000000003" customHeight="1" x14ac:dyDescent="0.2">
      <c r="A26" s="41">
        <v>18</v>
      </c>
      <c r="B26" s="48" t="s">
        <v>39</v>
      </c>
      <c r="C26" s="45" t="s">
        <v>13</v>
      </c>
      <c r="D26" s="42">
        <v>20</v>
      </c>
      <c r="E26" s="19"/>
      <c r="F26" s="19"/>
      <c r="G26" s="20"/>
      <c r="H26" s="19"/>
      <c r="I26" s="19"/>
      <c r="J26" s="19">
        <f t="shared" si="3"/>
        <v>0</v>
      </c>
      <c r="K26" s="19"/>
      <c r="L26" s="19"/>
      <c r="M26" s="19">
        <f t="shared" si="4"/>
        <v>0</v>
      </c>
      <c r="N26" s="19">
        <f t="shared" si="5"/>
        <v>0</v>
      </c>
      <c r="O26" s="21"/>
      <c r="P26" s="21"/>
      <c r="IY26"/>
      <c r="IZ26"/>
    </row>
    <row r="27" spans="1:260" ht="33.950000000000003" customHeight="1" x14ac:dyDescent="0.2">
      <c r="A27" s="41">
        <v>19</v>
      </c>
      <c r="B27" s="47" t="s">
        <v>40</v>
      </c>
      <c r="C27" s="45" t="s">
        <v>13</v>
      </c>
      <c r="D27" s="42">
        <v>20</v>
      </c>
      <c r="E27" s="19"/>
      <c r="F27" s="19"/>
      <c r="G27" s="20"/>
      <c r="H27" s="19"/>
      <c r="I27" s="19"/>
      <c r="J27" s="19">
        <f t="shared" si="3"/>
        <v>0</v>
      </c>
      <c r="K27" s="19"/>
      <c r="L27" s="19"/>
      <c r="M27" s="19">
        <f t="shared" si="4"/>
        <v>0</v>
      </c>
      <c r="N27" s="19">
        <f t="shared" si="5"/>
        <v>0</v>
      </c>
      <c r="O27" s="21"/>
      <c r="P27" s="21"/>
      <c r="IY27"/>
      <c r="IZ27"/>
    </row>
    <row r="28" spans="1:260" ht="33.950000000000003" customHeight="1" x14ac:dyDescent="0.2">
      <c r="A28" s="41">
        <v>20</v>
      </c>
      <c r="B28" s="47" t="s">
        <v>41</v>
      </c>
      <c r="C28" s="45" t="s">
        <v>13</v>
      </c>
      <c r="D28" s="42">
        <v>20</v>
      </c>
      <c r="E28" s="19"/>
      <c r="F28" s="19"/>
      <c r="G28" s="20"/>
      <c r="H28" s="19"/>
      <c r="I28" s="19"/>
      <c r="J28" s="19">
        <f t="shared" si="3"/>
        <v>0</v>
      </c>
      <c r="K28" s="19"/>
      <c r="L28" s="19"/>
      <c r="M28" s="19">
        <f t="shared" si="4"/>
        <v>0</v>
      </c>
      <c r="N28" s="19">
        <f t="shared" si="5"/>
        <v>0</v>
      </c>
      <c r="O28" s="21"/>
      <c r="P28" s="21"/>
      <c r="IY28"/>
      <c r="IZ28"/>
    </row>
    <row r="29" spans="1:260" ht="33.950000000000003" customHeight="1" x14ac:dyDescent="0.2">
      <c r="A29" s="41">
        <v>21</v>
      </c>
      <c r="B29" s="47" t="s">
        <v>69</v>
      </c>
      <c r="C29" s="45" t="s">
        <v>2</v>
      </c>
      <c r="D29" s="42">
        <v>12</v>
      </c>
      <c r="E29" s="19"/>
      <c r="F29" s="19"/>
      <c r="G29" s="20"/>
      <c r="H29" s="19"/>
      <c r="I29" s="19"/>
      <c r="J29" s="19">
        <f t="shared" si="3"/>
        <v>0</v>
      </c>
      <c r="K29" s="19"/>
      <c r="L29" s="19"/>
      <c r="M29" s="19">
        <f t="shared" si="4"/>
        <v>0</v>
      </c>
      <c r="N29" s="19">
        <f t="shared" si="5"/>
        <v>0</v>
      </c>
      <c r="O29" s="21"/>
      <c r="P29" s="21"/>
      <c r="IY29"/>
      <c r="IZ29"/>
    </row>
    <row r="30" spans="1:260" ht="33.950000000000003" customHeight="1" x14ac:dyDescent="0.2">
      <c r="A30" s="41">
        <v>22</v>
      </c>
      <c r="B30" s="47" t="s">
        <v>42</v>
      </c>
      <c r="C30" s="45" t="s">
        <v>13</v>
      </c>
      <c r="D30" s="42">
        <v>125</v>
      </c>
      <c r="E30" s="19"/>
      <c r="F30" s="19"/>
      <c r="G30" s="20"/>
      <c r="H30" s="19"/>
      <c r="I30" s="19"/>
      <c r="J30" s="19">
        <f t="shared" si="3"/>
        <v>0</v>
      </c>
      <c r="K30" s="19"/>
      <c r="L30" s="19"/>
      <c r="M30" s="19">
        <f t="shared" si="4"/>
        <v>0</v>
      </c>
      <c r="N30" s="19">
        <f t="shared" si="5"/>
        <v>0</v>
      </c>
      <c r="O30" s="21"/>
      <c r="P30" s="21"/>
      <c r="IY30"/>
      <c r="IZ30"/>
    </row>
    <row r="31" spans="1:260" ht="33.950000000000003" customHeight="1" x14ac:dyDescent="0.2">
      <c r="A31" s="41">
        <v>23</v>
      </c>
      <c r="B31" s="47" t="s">
        <v>43</v>
      </c>
      <c r="C31" s="45" t="s">
        <v>13</v>
      </c>
      <c r="D31" s="42">
        <v>120</v>
      </c>
      <c r="E31" s="19"/>
      <c r="F31" s="19"/>
      <c r="G31" s="20"/>
      <c r="H31" s="19"/>
      <c r="I31" s="19"/>
      <c r="J31" s="19">
        <f t="shared" si="3"/>
        <v>0</v>
      </c>
      <c r="K31" s="19"/>
      <c r="L31" s="19"/>
      <c r="M31" s="19">
        <f t="shared" si="4"/>
        <v>0</v>
      </c>
      <c r="N31" s="19">
        <f t="shared" si="5"/>
        <v>0</v>
      </c>
      <c r="O31" s="21"/>
      <c r="P31" s="21"/>
      <c r="IY31"/>
      <c r="IZ31"/>
    </row>
    <row r="32" spans="1:260" ht="33.950000000000003" customHeight="1" x14ac:dyDescent="0.2">
      <c r="A32" s="41">
        <v>24</v>
      </c>
      <c r="B32" s="47" t="s">
        <v>44</v>
      </c>
      <c r="C32" s="44" t="s">
        <v>13</v>
      </c>
      <c r="D32" s="42">
        <v>25</v>
      </c>
      <c r="E32" s="19"/>
      <c r="F32" s="19"/>
      <c r="G32" s="20"/>
      <c r="H32" s="19"/>
      <c r="I32" s="19"/>
      <c r="J32" s="19">
        <f t="shared" si="3"/>
        <v>0</v>
      </c>
      <c r="K32" s="19"/>
      <c r="L32" s="19"/>
      <c r="M32" s="19">
        <f t="shared" si="4"/>
        <v>0</v>
      </c>
      <c r="N32" s="19">
        <f t="shared" si="5"/>
        <v>0</v>
      </c>
      <c r="O32" s="21"/>
      <c r="P32" s="21"/>
      <c r="IY32"/>
      <c r="IZ32"/>
    </row>
    <row r="33" spans="1:260" ht="33.950000000000003" customHeight="1" x14ac:dyDescent="0.2">
      <c r="A33" s="41">
        <v>25</v>
      </c>
      <c r="B33" s="49" t="s">
        <v>45</v>
      </c>
      <c r="C33" s="50" t="s">
        <v>13</v>
      </c>
      <c r="D33" s="42">
        <v>120</v>
      </c>
      <c r="E33" s="19"/>
      <c r="F33" s="19"/>
      <c r="G33" s="20"/>
      <c r="H33" s="19"/>
      <c r="I33" s="19"/>
      <c r="J33" s="19">
        <f t="shared" si="3"/>
        <v>0</v>
      </c>
      <c r="K33" s="19"/>
      <c r="L33" s="19"/>
      <c r="M33" s="19">
        <f t="shared" si="4"/>
        <v>0</v>
      </c>
      <c r="N33" s="19">
        <f t="shared" si="5"/>
        <v>0</v>
      </c>
      <c r="O33" s="21"/>
      <c r="P33" s="21"/>
      <c r="IY33"/>
      <c r="IZ33"/>
    </row>
    <row r="34" spans="1:260" ht="33.950000000000003" customHeight="1" x14ac:dyDescent="0.2">
      <c r="A34" s="41">
        <v>26</v>
      </c>
      <c r="B34" s="49" t="s">
        <v>46</v>
      </c>
      <c r="C34" s="45" t="s">
        <v>13</v>
      </c>
      <c r="D34" s="42">
        <v>120</v>
      </c>
      <c r="E34" s="19"/>
      <c r="F34" s="19"/>
      <c r="G34" s="20"/>
      <c r="H34" s="19"/>
      <c r="I34" s="19"/>
      <c r="J34" s="19">
        <f t="shared" si="3"/>
        <v>0</v>
      </c>
      <c r="K34" s="19"/>
      <c r="L34" s="19"/>
      <c r="M34" s="19">
        <f t="shared" si="4"/>
        <v>0</v>
      </c>
      <c r="N34" s="19">
        <f t="shared" si="5"/>
        <v>0</v>
      </c>
      <c r="O34" s="21"/>
      <c r="P34" s="21"/>
      <c r="IY34"/>
      <c r="IZ34"/>
    </row>
    <row r="35" spans="1:260" ht="33.950000000000003" customHeight="1" x14ac:dyDescent="0.2">
      <c r="A35" s="41">
        <v>27</v>
      </c>
      <c r="B35" s="49" t="s">
        <v>47</v>
      </c>
      <c r="C35" s="45" t="s">
        <v>13</v>
      </c>
      <c r="D35" s="42">
        <v>10</v>
      </c>
      <c r="E35" s="19"/>
      <c r="F35" s="19"/>
      <c r="G35" s="20"/>
      <c r="H35" s="19"/>
      <c r="I35" s="19"/>
      <c r="J35" s="19">
        <f t="shared" si="3"/>
        <v>0</v>
      </c>
      <c r="K35" s="19"/>
      <c r="L35" s="19"/>
      <c r="M35" s="19">
        <f t="shared" si="4"/>
        <v>0</v>
      </c>
      <c r="N35" s="19">
        <f t="shared" si="5"/>
        <v>0</v>
      </c>
      <c r="O35" s="21"/>
      <c r="P35" s="21"/>
      <c r="IY35"/>
      <c r="IZ35"/>
    </row>
    <row r="36" spans="1:260" ht="33.950000000000003" customHeight="1" x14ac:dyDescent="0.2">
      <c r="A36" s="41">
        <v>28</v>
      </c>
      <c r="B36" s="46" t="s">
        <v>48</v>
      </c>
      <c r="C36" s="45" t="s">
        <v>2</v>
      </c>
      <c r="D36" s="42">
        <v>12</v>
      </c>
      <c r="E36" s="19"/>
      <c r="F36" s="19"/>
      <c r="G36" s="20"/>
      <c r="H36" s="19"/>
      <c r="I36" s="19"/>
      <c r="J36" s="19">
        <f t="shared" si="3"/>
        <v>0</v>
      </c>
      <c r="K36" s="19"/>
      <c r="L36" s="19"/>
      <c r="M36" s="19">
        <f t="shared" si="4"/>
        <v>0</v>
      </c>
      <c r="N36" s="19">
        <f t="shared" si="5"/>
        <v>0</v>
      </c>
      <c r="O36" s="21"/>
      <c r="P36" s="21"/>
      <c r="IY36"/>
      <c r="IZ36"/>
    </row>
    <row r="37" spans="1:260" ht="33.950000000000003" customHeight="1" x14ac:dyDescent="0.2">
      <c r="A37" s="41">
        <v>29</v>
      </c>
      <c r="B37" s="49" t="s">
        <v>49</v>
      </c>
      <c r="C37" s="45" t="s">
        <v>13</v>
      </c>
      <c r="D37" s="42">
        <v>1</v>
      </c>
      <c r="E37" s="19"/>
      <c r="F37" s="19"/>
      <c r="G37" s="20"/>
      <c r="H37" s="19"/>
      <c r="I37" s="19"/>
      <c r="J37" s="19">
        <f t="shared" si="3"/>
        <v>0</v>
      </c>
      <c r="K37" s="19"/>
      <c r="L37" s="19"/>
      <c r="M37" s="19">
        <f t="shared" si="4"/>
        <v>0</v>
      </c>
      <c r="N37" s="19">
        <f t="shared" si="5"/>
        <v>0</v>
      </c>
      <c r="O37" s="21"/>
      <c r="P37" s="21"/>
      <c r="IY37"/>
      <c r="IZ37"/>
    </row>
    <row r="38" spans="1:260" ht="33.950000000000003" customHeight="1" x14ac:dyDescent="0.2">
      <c r="A38" s="41">
        <v>30</v>
      </c>
      <c r="B38" s="49" t="s">
        <v>50</v>
      </c>
      <c r="C38" s="45" t="s">
        <v>13</v>
      </c>
      <c r="D38" s="42">
        <v>27</v>
      </c>
      <c r="E38" s="19"/>
      <c r="F38" s="19"/>
      <c r="G38" s="20"/>
      <c r="H38" s="19"/>
      <c r="I38" s="19"/>
      <c r="J38" s="19">
        <f t="shared" si="3"/>
        <v>0</v>
      </c>
      <c r="K38" s="19"/>
      <c r="L38" s="19"/>
      <c r="M38" s="19">
        <f t="shared" si="4"/>
        <v>0</v>
      </c>
      <c r="N38" s="19">
        <f t="shared" si="5"/>
        <v>0</v>
      </c>
      <c r="O38" s="21"/>
      <c r="P38" s="21"/>
      <c r="IY38"/>
      <c r="IZ38"/>
    </row>
    <row r="39" spans="1:260" ht="33.950000000000003" customHeight="1" x14ac:dyDescent="0.2">
      <c r="A39" s="41">
        <v>31</v>
      </c>
      <c r="B39" s="49" t="s">
        <v>51</v>
      </c>
      <c r="C39" s="45" t="s">
        <v>13</v>
      </c>
      <c r="D39" s="42">
        <v>12</v>
      </c>
      <c r="E39" s="19"/>
      <c r="F39" s="19"/>
      <c r="G39" s="20"/>
      <c r="H39" s="19"/>
      <c r="I39" s="19"/>
      <c r="J39" s="19">
        <f t="shared" si="3"/>
        <v>0</v>
      </c>
      <c r="K39" s="19"/>
      <c r="L39" s="19"/>
      <c r="M39" s="19">
        <f t="shared" si="4"/>
        <v>0</v>
      </c>
      <c r="N39" s="19">
        <f t="shared" si="5"/>
        <v>0</v>
      </c>
      <c r="O39" s="21"/>
      <c r="P39" s="21"/>
      <c r="IY39"/>
      <c r="IZ39"/>
    </row>
    <row r="40" spans="1:260" ht="33.950000000000003" customHeight="1" x14ac:dyDescent="0.2">
      <c r="A40" s="41">
        <v>32</v>
      </c>
      <c r="B40" s="49" t="s">
        <v>52</v>
      </c>
      <c r="C40" s="45" t="s">
        <v>2</v>
      </c>
      <c r="D40" s="42">
        <v>30</v>
      </c>
      <c r="E40" s="19"/>
      <c r="F40" s="19"/>
      <c r="G40" s="20"/>
      <c r="H40" s="19"/>
      <c r="I40" s="19"/>
      <c r="J40" s="19">
        <f t="shared" si="3"/>
        <v>0</v>
      </c>
      <c r="K40" s="19"/>
      <c r="L40" s="19"/>
      <c r="M40" s="19">
        <f t="shared" si="4"/>
        <v>0</v>
      </c>
      <c r="N40" s="19">
        <f t="shared" si="5"/>
        <v>0</v>
      </c>
      <c r="O40" s="21"/>
      <c r="P40" s="21"/>
      <c r="IY40"/>
      <c r="IZ40"/>
    </row>
    <row r="41" spans="1:260" ht="33.950000000000003" customHeight="1" x14ac:dyDescent="0.2">
      <c r="A41" s="41">
        <v>33</v>
      </c>
      <c r="B41" s="47" t="s">
        <v>53</v>
      </c>
      <c r="C41" s="45" t="s">
        <v>13</v>
      </c>
      <c r="D41" s="42">
        <v>150</v>
      </c>
      <c r="E41" s="19"/>
      <c r="F41" s="19"/>
      <c r="G41" s="20"/>
      <c r="H41" s="19"/>
      <c r="I41" s="19"/>
      <c r="J41" s="19">
        <f t="shared" si="3"/>
        <v>0</v>
      </c>
      <c r="K41" s="19"/>
      <c r="L41" s="19"/>
      <c r="M41" s="19">
        <f t="shared" si="4"/>
        <v>0</v>
      </c>
      <c r="N41" s="19">
        <f t="shared" si="5"/>
        <v>0</v>
      </c>
      <c r="O41" s="21"/>
      <c r="P41" s="21"/>
      <c r="IY41"/>
      <c r="IZ41"/>
    </row>
    <row r="42" spans="1:260" ht="33.950000000000003" customHeight="1" x14ac:dyDescent="0.2">
      <c r="A42" s="41">
        <v>34</v>
      </c>
      <c r="B42" s="47" t="s">
        <v>54</v>
      </c>
      <c r="C42" s="45" t="s">
        <v>13</v>
      </c>
      <c r="D42" s="42">
        <v>150</v>
      </c>
      <c r="E42" s="19"/>
      <c r="F42" s="19"/>
      <c r="G42" s="20"/>
      <c r="H42" s="19"/>
      <c r="I42" s="19"/>
      <c r="J42" s="19">
        <f t="shared" si="3"/>
        <v>0</v>
      </c>
      <c r="K42" s="19"/>
      <c r="L42" s="19"/>
      <c r="M42" s="19">
        <f t="shared" si="4"/>
        <v>0</v>
      </c>
      <c r="N42" s="19">
        <f t="shared" si="5"/>
        <v>0</v>
      </c>
      <c r="O42" s="21"/>
      <c r="P42" s="21"/>
      <c r="IY42"/>
      <c r="IZ42"/>
    </row>
    <row r="43" spans="1:260" ht="33.950000000000003" customHeight="1" x14ac:dyDescent="0.2">
      <c r="A43" s="41">
        <v>35</v>
      </c>
      <c r="B43" s="47" t="s">
        <v>55</v>
      </c>
      <c r="C43" s="45" t="s">
        <v>13</v>
      </c>
      <c r="D43" s="42">
        <v>6</v>
      </c>
      <c r="E43" s="19"/>
      <c r="F43" s="19"/>
      <c r="G43" s="20"/>
      <c r="H43" s="19"/>
      <c r="I43" s="19"/>
      <c r="J43" s="19">
        <f t="shared" si="3"/>
        <v>0</v>
      </c>
      <c r="K43" s="19"/>
      <c r="L43" s="19"/>
      <c r="M43" s="19">
        <f t="shared" si="4"/>
        <v>0</v>
      </c>
      <c r="N43" s="19">
        <f t="shared" si="5"/>
        <v>0</v>
      </c>
      <c r="O43" s="21"/>
      <c r="P43" s="21"/>
      <c r="IY43"/>
      <c r="IZ43"/>
    </row>
    <row r="44" spans="1:260" ht="33.950000000000003" customHeight="1" x14ac:dyDescent="0.2">
      <c r="A44" s="41">
        <v>36</v>
      </c>
      <c r="B44" s="47" t="s">
        <v>56</v>
      </c>
      <c r="C44" s="45" t="s">
        <v>13</v>
      </c>
      <c r="D44" s="42">
        <v>1</v>
      </c>
      <c r="E44" s="19"/>
      <c r="F44" s="19"/>
      <c r="G44" s="20"/>
      <c r="H44" s="19"/>
      <c r="I44" s="19"/>
      <c r="J44" s="19">
        <f t="shared" si="3"/>
        <v>0</v>
      </c>
      <c r="K44" s="19"/>
      <c r="L44" s="19"/>
      <c r="M44" s="19">
        <f t="shared" si="4"/>
        <v>0</v>
      </c>
      <c r="N44" s="19">
        <f t="shared" si="5"/>
        <v>0</v>
      </c>
      <c r="O44" s="21"/>
      <c r="P44" s="21"/>
      <c r="IY44"/>
      <c r="IZ44"/>
    </row>
    <row r="45" spans="1:260" ht="33.950000000000003" customHeight="1" x14ac:dyDescent="0.2">
      <c r="A45" s="41">
        <v>37</v>
      </c>
      <c r="B45" s="43" t="s">
        <v>57</v>
      </c>
      <c r="C45" s="45" t="s">
        <v>2</v>
      </c>
      <c r="D45" s="42">
        <v>1</v>
      </c>
      <c r="E45" s="19"/>
      <c r="F45" s="19"/>
      <c r="G45" s="20"/>
      <c r="H45" s="19"/>
      <c r="I45" s="19"/>
      <c r="J45" s="19">
        <f t="shared" si="3"/>
        <v>0</v>
      </c>
      <c r="K45" s="19"/>
      <c r="L45" s="19"/>
      <c r="M45" s="19">
        <f t="shared" si="4"/>
        <v>0</v>
      </c>
      <c r="N45" s="19">
        <f t="shared" si="5"/>
        <v>0</v>
      </c>
      <c r="O45" s="21"/>
      <c r="P45" s="21"/>
      <c r="IY45"/>
      <c r="IZ45"/>
    </row>
    <row r="46" spans="1:260" ht="33.950000000000003" customHeight="1" x14ac:dyDescent="0.2">
      <c r="A46" s="41">
        <v>38</v>
      </c>
      <c r="B46" s="43" t="s">
        <v>58</v>
      </c>
      <c r="C46" s="45" t="s">
        <v>13</v>
      </c>
      <c r="D46" s="42">
        <v>16</v>
      </c>
      <c r="E46" s="19"/>
      <c r="F46" s="19"/>
      <c r="G46" s="20"/>
      <c r="H46" s="19"/>
      <c r="I46" s="19"/>
      <c r="J46" s="19">
        <f t="shared" si="3"/>
        <v>0</v>
      </c>
      <c r="K46" s="19"/>
      <c r="L46" s="19"/>
      <c r="M46" s="19">
        <f t="shared" si="4"/>
        <v>0</v>
      </c>
      <c r="N46" s="19">
        <f t="shared" si="5"/>
        <v>0</v>
      </c>
      <c r="O46" s="21"/>
      <c r="P46" s="21"/>
      <c r="IY46"/>
      <c r="IZ46"/>
    </row>
    <row r="47" spans="1:260" ht="39" customHeight="1" x14ac:dyDescent="0.2">
      <c r="A47" s="41">
        <v>39</v>
      </c>
      <c r="B47" s="51" t="s">
        <v>59</v>
      </c>
      <c r="C47" s="45" t="s">
        <v>13</v>
      </c>
      <c r="D47" s="42">
        <v>97</v>
      </c>
      <c r="E47" s="19"/>
      <c r="F47" s="19"/>
      <c r="G47" s="20"/>
      <c r="H47" s="19"/>
      <c r="I47" s="19"/>
      <c r="J47" s="19">
        <f t="shared" si="3"/>
        <v>0</v>
      </c>
      <c r="K47" s="19"/>
      <c r="L47" s="19"/>
      <c r="M47" s="19">
        <f t="shared" si="4"/>
        <v>0</v>
      </c>
      <c r="N47" s="19">
        <f t="shared" si="5"/>
        <v>0</v>
      </c>
      <c r="O47" s="21"/>
      <c r="P47" s="21"/>
      <c r="IY47"/>
      <c r="IZ47"/>
    </row>
    <row r="48" spans="1:260" ht="33.950000000000003" customHeight="1" x14ac:dyDescent="0.2">
      <c r="A48" s="41">
        <v>40</v>
      </c>
      <c r="B48" s="43" t="s">
        <v>60</v>
      </c>
      <c r="C48" s="45" t="s">
        <v>2</v>
      </c>
      <c r="D48" s="42">
        <v>3</v>
      </c>
      <c r="E48" s="19"/>
      <c r="F48" s="19"/>
      <c r="G48" s="20"/>
      <c r="H48" s="19"/>
      <c r="I48" s="19"/>
      <c r="J48" s="19">
        <f t="shared" si="3"/>
        <v>0</v>
      </c>
      <c r="K48" s="19"/>
      <c r="L48" s="19"/>
      <c r="M48" s="19">
        <f t="shared" si="4"/>
        <v>0</v>
      </c>
      <c r="N48" s="19">
        <f t="shared" si="5"/>
        <v>0</v>
      </c>
      <c r="O48" s="21"/>
      <c r="P48" s="21"/>
      <c r="IY48"/>
      <c r="IZ48"/>
    </row>
    <row r="49" spans="1:260" ht="33.950000000000003" customHeight="1" x14ac:dyDescent="0.2">
      <c r="A49" s="41">
        <v>41</v>
      </c>
      <c r="B49" s="43" t="s">
        <v>61</v>
      </c>
      <c r="C49" s="45" t="s">
        <v>2</v>
      </c>
      <c r="D49" s="42">
        <v>3</v>
      </c>
      <c r="E49" s="19"/>
      <c r="F49" s="19"/>
      <c r="G49" s="20"/>
      <c r="H49" s="19"/>
      <c r="I49" s="19"/>
      <c r="J49" s="19">
        <f t="shared" si="3"/>
        <v>0</v>
      </c>
      <c r="K49" s="19"/>
      <c r="L49" s="19"/>
      <c r="M49" s="19">
        <f t="shared" si="4"/>
        <v>0</v>
      </c>
      <c r="N49" s="19">
        <f t="shared" si="5"/>
        <v>0</v>
      </c>
      <c r="O49" s="21"/>
      <c r="P49" s="21"/>
      <c r="IY49"/>
      <c r="IZ49"/>
    </row>
    <row r="50" spans="1:260" ht="33.950000000000003" customHeight="1" x14ac:dyDescent="0.2">
      <c r="A50" s="41">
        <v>42</v>
      </c>
      <c r="B50" s="43" t="s">
        <v>62</v>
      </c>
      <c r="C50" s="45" t="s">
        <v>2</v>
      </c>
      <c r="D50" s="42">
        <v>4</v>
      </c>
      <c r="E50" s="19"/>
      <c r="F50" s="19"/>
      <c r="G50" s="20"/>
      <c r="H50" s="19"/>
      <c r="I50" s="19"/>
      <c r="J50" s="19">
        <f t="shared" si="3"/>
        <v>0</v>
      </c>
      <c r="K50" s="19"/>
      <c r="L50" s="19"/>
      <c r="M50" s="19">
        <f t="shared" si="4"/>
        <v>0</v>
      </c>
      <c r="N50" s="19">
        <f t="shared" si="5"/>
        <v>0</v>
      </c>
      <c r="O50" s="21"/>
      <c r="P50" s="21"/>
      <c r="IY50"/>
      <c r="IZ50"/>
    </row>
    <row r="51" spans="1:260" ht="33.950000000000003" customHeight="1" x14ac:dyDescent="0.2">
      <c r="A51" s="41">
        <v>43</v>
      </c>
      <c r="B51" s="43" t="s">
        <v>63</v>
      </c>
      <c r="C51" s="45" t="s">
        <v>2</v>
      </c>
      <c r="D51" s="42">
        <v>2</v>
      </c>
      <c r="E51" s="19"/>
      <c r="F51" s="19"/>
      <c r="G51" s="20"/>
      <c r="H51" s="19"/>
      <c r="I51" s="19"/>
      <c r="J51" s="19">
        <f t="shared" si="3"/>
        <v>0</v>
      </c>
      <c r="K51" s="19"/>
      <c r="L51" s="19"/>
      <c r="M51" s="19">
        <f t="shared" si="4"/>
        <v>0</v>
      </c>
      <c r="N51" s="19">
        <f t="shared" si="5"/>
        <v>0</v>
      </c>
      <c r="O51" s="21"/>
      <c r="P51" s="21"/>
      <c r="IY51"/>
      <c r="IZ51"/>
    </row>
    <row r="52" spans="1:260" ht="33.950000000000003" customHeight="1" x14ac:dyDescent="0.2">
      <c r="A52" s="41">
        <v>44</v>
      </c>
      <c r="B52" s="43" t="s">
        <v>64</v>
      </c>
      <c r="C52" s="45" t="s">
        <v>2</v>
      </c>
      <c r="D52" s="42">
        <v>2</v>
      </c>
      <c r="E52" s="19"/>
      <c r="F52" s="19"/>
      <c r="G52" s="20"/>
      <c r="H52" s="19"/>
      <c r="I52" s="19"/>
      <c r="J52" s="19">
        <f t="shared" si="3"/>
        <v>0</v>
      </c>
      <c r="K52" s="19"/>
      <c r="L52" s="19"/>
      <c r="M52" s="19">
        <f t="shared" si="4"/>
        <v>0</v>
      </c>
      <c r="N52" s="19">
        <f t="shared" si="5"/>
        <v>0</v>
      </c>
      <c r="O52" s="21"/>
      <c r="P52" s="21"/>
      <c r="IY52"/>
      <c r="IZ52"/>
    </row>
    <row r="53" spans="1:260" ht="33.950000000000003" customHeight="1" x14ac:dyDescent="0.2">
      <c r="A53" s="41">
        <v>45</v>
      </c>
      <c r="B53" s="43" t="s">
        <v>70</v>
      </c>
      <c r="C53" s="45" t="s">
        <v>2</v>
      </c>
      <c r="D53" s="42">
        <v>3</v>
      </c>
      <c r="E53" s="19"/>
      <c r="F53" s="19"/>
      <c r="G53" s="20"/>
      <c r="H53" s="19"/>
      <c r="I53" s="19"/>
      <c r="J53" s="19">
        <f t="shared" si="3"/>
        <v>0</v>
      </c>
      <c r="K53" s="19"/>
      <c r="L53" s="19"/>
      <c r="M53" s="19">
        <f t="shared" si="4"/>
        <v>0</v>
      </c>
      <c r="N53" s="19">
        <f t="shared" si="5"/>
        <v>0</v>
      </c>
      <c r="O53" s="21"/>
      <c r="P53" s="21"/>
      <c r="IY53"/>
      <c r="IZ53"/>
    </row>
    <row r="54" spans="1:260" ht="33.950000000000003" customHeight="1" x14ac:dyDescent="0.2">
      <c r="A54" s="41">
        <v>46</v>
      </c>
      <c r="B54" s="43" t="s">
        <v>71</v>
      </c>
      <c r="C54" s="45" t="s">
        <v>2</v>
      </c>
      <c r="D54" s="42">
        <v>3</v>
      </c>
      <c r="E54" s="19"/>
      <c r="F54" s="19"/>
      <c r="G54" s="20"/>
      <c r="H54" s="19"/>
      <c r="I54" s="19"/>
      <c r="J54" s="19">
        <f t="shared" si="3"/>
        <v>0</v>
      </c>
      <c r="K54" s="19"/>
      <c r="L54" s="19"/>
      <c r="M54" s="19">
        <f t="shared" si="4"/>
        <v>0</v>
      </c>
      <c r="N54" s="19">
        <f t="shared" si="5"/>
        <v>0</v>
      </c>
      <c r="O54" s="21"/>
      <c r="P54" s="21"/>
      <c r="IY54"/>
      <c r="IZ54"/>
    </row>
    <row r="55" spans="1:260" ht="33.950000000000003" customHeight="1" x14ac:dyDescent="0.2">
      <c r="A55" s="41">
        <v>47</v>
      </c>
      <c r="B55" s="43" t="s">
        <v>72</v>
      </c>
      <c r="C55" s="45" t="s">
        <v>2</v>
      </c>
      <c r="D55" s="42">
        <v>1</v>
      </c>
      <c r="E55" s="19"/>
      <c r="F55" s="19"/>
      <c r="G55" s="20"/>
      <c r="H55" s="19"/>
      <c r="I55" s="19"/>
      <c r="J55" s="19">
        <f t="shared" ref="J55:J59" si="6">D55*I55</f>
        <v>0</v>
      </c>
      <c r="K55" s="19"/>
      <c r="L55" s="19"/>
      <c r="M55" s="19">
        <f t="shared" ref="M55:M59" si="7">I55+(I55*K55%)</f>
        <v>0</v>
      </c>
      <c r="N55" s="19">
        <f t="shared" ref="N55:N59" si="8">D55*M55</f>
        <v>0</v>
      </c>
      <c r="O55" s="21"/>
      <c r="P55" s="21"/>
      <c r="IY55"/>
      <c r="IZ55"/>
    </row>
    <row r="56" spans="1:260" ht="33.950000000000003" customHeight="1" x14ac:dyDescent="0.2">
      <c r="A56" s="41">
        <v>48</v>
      </c>
      <c r="B56" s="47" t="s">
        <v>65</v>
      </c>
      <c r="C56" s="45" t="s">
        <v>2</v>
      </c>
      <c r="D56" s="42">
        <v>5</v>
      </c>
      <c r="E56" s="19"/>
      <c r="F56" s="19"/>
      <c r="G56" s="20"/>
      <c r="H56" s="19"/>
      <c r="I56" s="19"/>
      <c r="J56" s="19">
        <f t="shared" si="6"/>
        <v>0</v>
      </c>
      <c r="K56" s="19"/>
      <c r="L56" s="19"/>
      <c r="M56" s="19">
        <f t="shared" si="7"/>
        <v>0</v>
      </c>
      <c r="N56" s="19">
        <f t="shared" si="8"/>
        <v>0</v>
      </c>
      <c r="O56" s="21"/>
      <c r="P56" s="21"/>
      <c r="IY56"/>
      <c r="IZ56"/>
    </row>
    <row r="57" spans="1:260" ht="33.950000000000003" customHeight="1" x14ac:dyDescent="0.2">
      <c r="A57" s="41">
        <v>49</v>
      </c>
      <c r="B57" s="52" t="s">
        <v>77</v>
      </c>
      <c r="C57" s="45" t="s">
        <v>2</v>
      </c>
      <c r="D57" s="42">
        <v>5</v>
      </c>
      <c r="E57" s="19"/>
      <c r="F57" s="19"/>
      <c r="G57" s="20"/>
      <c r="H57" s="19"/>
      <c r="I57" s="19"/>
      <c r="J57" s="19">
        <f t="shared" si="6"/>
        <v>0</v>
      </c>
      <c r="K57" s="19"/>
      <c r="L57" s="19"/>
      <c r="M57" s="19">
        <f t="shared" si="7"/>
        <v>0</v>
      </c>
      <c r="N57" s="19">
        <f t="shared" si="8"/>
        <v>0</v>
      </c>
      <c r="O57" s="21"/>
      <c r="P57" s="21"/>
      <c r="IY57"/>
      <c r="IZ57"/>
    </row>
    <row r="58" spans="1:260" ht="33.950000000000003" customHeight="1" x14ac:dyDescent="0.2">
      <c r="A58" s="41">
        <v>50</v>
      </c>
      <c r="B58" s="53" t="s">
        <v>66</v>
      </c>
      <c r="C58" s="45" t="s">
        <v>2</v>
      </c>
      <c r="D58" s="42">
        <v>171</v>
      </c>
      <c r="E58" s="19"/>
      <c r="F58" s="19"/>
      <c r="G58" s="20"/>
      <c r="H58" s="19"/>
      <c r="I58" s="19"/>
      <c r="J58" s="19">
        <f t="shared" si="6"/>
        <v>0</v>
      </c>
      <c r="K58" s="19"/>
      <c r="L58" s="19"/>
      <c r="M58" s="19">
        <f t="shared" si="7"/>
        <v>0</v>
      </c>
      <c r="N58" s="19">
        <f t="shared" si="8"/>
        <v>0</v>
      </c>
      <c r="O58" s="21"/>
      <c r="P58" s="21"/>
      <c r="IY58"/>
      <c r="IZ58"/>
    </row>
    <row r="59" spans="1:260" ht="33.950000000000003" customHeight="1" x14ac:dyDescent="0.2">
      <c r="A59" s="41">
        <v>51</v>
      </c>
      <c r="B59" s="53" t="s">
        <v>67</v>
      </c>
      <c r="C59" s="45" t="s">
        <v>13</v>
      </c>
      <c r="D59" s="42">
        <v>20</v>
      </c>
      <c r="E59" s="22"/>
      <c r="F59" s="19"/>
      <c r="G59" s="20"/>
      <c r="H59" s="19"/>
      <c r="I59" s="19"/>
      <c r="J59" s="19">
        <f t="shared" si="6"/>
        <v>0</v>
      </c>
      <c r="K59" s="19"/>
      <c r="L59" s="19"/>
      <c r="M59" s="19">
        <f t="shared" si="7"/>
        <v>0</v>
      </c>
      <c r="N59" s="19">
        <f t="shared" si="8"/>
        <v>0</v>
      </c>
      <c r="O59" s="21"/>
      <c r="P59" s="21"/>
      <c r="IY59"/>
      <c r="IZ59"/>
    </row>
    <row r="60" spans="1:260" ht="33.950000000000003" customHeight="1" x14ac:dyDescent="0.2">
      <c r="A60" s="57" t="s">
        <v>1</v>
      </c>
      <c r="B60" s="57"/>
      <c r="C60" s="57"/>
      <c r="D60" s="24" t="s">
        <v>0</v>
      </c>
      <c r="E60" s="25" t="s">
        <v>0</v>
      </c>
      <c r="F60" s="26">
        <f>SUM(F11:F59)</f>
        <v>0</v>
      </c>
      <c r="G60" s="26" t="s">
        <v>0</v>
      </c>
      <c r="H60" s="26"/>
      <c r="I60" s="26" t="s">
        <v>0</v>
      </c>
      <c r="J60" s="27">
        <f>SUM(J9:J59)</f>
        <v>0</v>
      </c>
      <c r="K60" s="26" t="s">
        <v>0</v>
      </c>
      <c r="L60" s="26">
        <f>SUM(L11:L59)</f>
        <v>0</v>
      </c>
      <c r="M60" s="26" t="s">
        <v>0</v>
      </c>
      <c r="N60" s="27">
        <f>SUM(N9:N59)</f>
        <v>0</v>
      </c>
      <c r="O60" s="28" t="s">
        <v>0</v>
      </c>
      <c r="P60" s="28" t="s">
        <v>0</v>
      </c>
      <c r="IY60"/>
      <c r="IZ60"/>
    </row>
    <row r="61" spans="1:260" ht="33.950000000000003" customHeight="1" x14ac:dyDescent="0.2">
      <c r="A61" s="29"/>
      <c r="B61" s="29"/>
      <c r="C61" s="29"/>
      <c r="D61" s="30"/>
      <c r="E61" s="31"/>
      <c r="F61" s="32"/>
      <c r="G61" s="32"/>
      <c r="H61" s="32"/>
      <c r="I61" s="32"/>
      <c r="J61" s="33"/>
      <c r="K61" s="32"/>
      <c r="L61" s="32"/>
      <c r="M61" s="32"/>
      <c r="N61" s="33"/>
      <c r="O61" s="34"/>
      <c r="P61" s="34"/>
      <c r="IY61"/>
      <c r="IZ61"/>
    </row>
    <row r="62" spans="1:260" ht="12.75" hidden="1" x14ac:dyDescent="0.2">
      <c r="IZ62"/>
    </row>
    <row r="63" spans="1:260" ht="30.75" customHeight="1" x14ac:dyDescent="0.25">
      <c r="A63" s="62" t="s">
        <v>16</v>
      </c>
      <c r="B63" s="62"/>
      <c r="C63" s="62"/>
      <c r="D63" s="62"/>
      <c r="E63" s="62"/>
      <c r="F63" s="62"/>
      <c r="G63" s="62"/>
      <c r="H63" s="62"/>
      <c r="I63" s="62"/>
      <c r="J63" s="63" t="s">
        <v>76</v>
      </c>
      <c r="K63" s="64"/>
      <c r="L63" s="64"/>
      <c r="M63" s="65"/>
      <c r="IZ63"/>
    </row>
    <row r="64" spans="1:260" ht="27.75" customHeight="1" x14ac:dyDescent="0.2">
      <c r="A64" s="58" t="s">
        <v>20</v>
      </c>
      <c r="B64" s="59"/>
      <c r="C64" s="59"/>
      <c r="D64" s="59"/>
      <c r="E64" s="59"/>
      <c r="F64" s="59"/>
      <c r="G64" s="59"/>
      <c r="H64" s="59"/>
      <c r="I64" s="60"/>
      <c r="J64" s="61" t="s">
        <v>83</v>
      </c>
      <c r="K64" s="61"/>
      <c r="L64" s="61"/>
      <c r="M64" s="61"/>
      <c r="N64" s="40" t="s">
        <v>86</v>
      </c>
      <c r="IZ64"/>
    </row>
    <row r="65" spans="1:260" ht="27.75" customHeight="1" x14ac:dyDescent="0.2">
      <c r="A65" s="58" t="s">
        <v>21</v>
      </c>
      <c r="B65" s="59"/>
      <c r="C65" s="59"/>
      <c r="D65" s="59"/>
      <c r="E65" s="59"/>
      <c r="F65" s="59"/>
      <c r="G65" s="59"/>
      <c r="H65" s="59"/>
      <c r="I65" s="60"/>
      <c r="J65" s="61" t="s">
        <v>83</v>
      </c>
      <c r="K65" s="61"/>
      <c r="L65" s="61"/>
      <c r="M65" s="61"/>
      <c r="N65" s="40" t="s">
        <v>86</v>
      </c>
      <c r="IZ65"/>
    </row>
    <row r="66" spans="1:260" ht="12.7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IZ66"/>
    </row>
    <row r="67" spans="1:260" s="40" customFormat="1" ht="77.25" customHeight="1" x14ac:dyDescent="0.2">
      <c r="A67" s="69" t="s">
        <v>84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IZ67" s="39"/>
    </row>
    <row r="68" spans="1:260" s="40" customFormat="1" ht="77.25" customHeight="1" x14ac:dyDescent="0.2">
      <c r="A68" s="69" t="s">
        <v>85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IZ68" s="39"/>
    </row>
    <row r="69" spans="1:260" s="40" customFormat="1" ht="12.7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IZ69" s="39"/>
    </row>
    <row r="70" spans="1:260" s="40" customFormat="1" ht="12.7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IZ70" s="39"/>
    </row>
    <row r="71" spans="1:260" ht="12.7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IZ71"/>
    </row>
    <row r="72" spans="1:260" ht="12.75" x14ac:dyDescent="0.2">
      <c r="A72" s="39"/>
      <c r="B72" s="40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IZ72"/>
    </row>
    <row r="73" spans="1:260" ht="12.75" x14ac:dyDescent="0.2">
      <c r="IZ73"/>
    </row>
    <row r="74" spans="1:260" ht="12.75" x14ac:dyDescent="0.2">
      <c r="IZ74"/>
    </row>
    <row r="75" spans="1:260" ht="12.75" x14ac:dyDescent="0.2">
      <c r="IZ75"/>
    </row>
    <row r="76" spans="1:260" ht="12.75" x14ac:dyDescent="0.2">
      <c r="M76" s="1" t="s">
        <v>15</v>
      </c>
      <c r="IZ76"/>
    </row>
    <row r="77" spans="1:260" ht="12.75" x14ac:dyDescent="0.2">
      <c r="M77" s="54" t="s">
        <v>22</v>
      </c>
      <c r="N77" s="54"/>
      <c r="O77" s="54"/>
      <c r="P77" s="54"/>
      <c r="IZ77"/>
    </row>
    <row r="78" spans="1:260" ht="12.75" x14ac:dyDescent="0.2">
      <c r="IZ78"/>
    </row>
    <row r="79" spans="1:260" ht="12.75" x14ac:dyDescent="0.2">
      <c r="IZ79"/>
    </row>
    <row r="80" spans="1:260" ht="12.75" x14ac:dyDescent="0.2">
      <c r="IZ80"/>
    </row>
    <row r="81" spans="260:260" ht="12.75" x14ac:dyDescent="0.2">
      <c r="IZ81"/>
    </row>
    <row r="82" spans="260:260" ht="12.75" x14ac:dyDescent="0.2">
      <c r="IZ82"/>
    </row>
    <row r="83" spans="260:260" ht="12.75" x14ac:dyDescent="0.2">
      <c r="IZ83"/>
    </row>
    <row r="84" spans="260:260" ht="12.75" x14ac:dyDescent="0.2">
      <c r="IZ84"/>
    </row>
    <row r="85" spans="260:260" ht="12.75" x14ac:dyDescent="0.2">
      <c r="IZ85"/>
    </row>
    <row r="86" spans="260:260" ht="12.75" x14ac:dyDescent="0.2">
      <c r="IZ86"/>
    </row>
    <row r="87" spans="260:260" ht="12.75" x14ac:dyDescent="0.2">
      <c r="IZ87"/>
    </row>
    <row r="88" spans="260:260" ht="12.75" x14ac:dyDescent="0.2">
      <c r="IZ88"/>
    </row>
    <row r="89" spans="260:260" ht="12.75" x14ac:dyDescent="0.2">
      <c r="IZ89"/>
    </row>
    <row r="90" spans="260:260" ht="12.75" x14ac:dyDescent="0.2">
      <c r="IZ90"/>
    </row>
    <row r="91" spans="260:260" ht="12.75" x14ac:dyDescent="0.2">
      <c r="IZ91"/>
    </row>
    <row r="92" spans="260:260" ht="12.75" x14ac:dyDescent="0.2">
      <c r="IZ92"/>
    </row>
    <row r="93" spans="260:260" ht="12.75" x14ac:dyDescent="0.2">
      <c r="IZ93"/>
    </row>
    <row r="94" spans="260:260" ht="12.75" x14ac:dyDescent="0.2">
      <c r="IZ94"/>
    </row>
    <row r="95" spans="260:260" ht="12.75" x14ac:dyDescent="0.2">
      <c r="IZ95"/>
    </row>
  </sheetData>
  <sheetProtection selectLockedCells="1" selectUnlockedCells="1"/>
  <mergeCells count="12">
    <mergeCell ref="M77:P77"/>
    <mergeCell ref="A2:P2"/>
    <mergeCell ref="A3:P3"/>
    <mergeCell ref="A60:C60"/>
    <mergeCell ref="A65:I65"/>
    <mergeCell ref="J65:M65"/>
    <mergeCell ref="A63:I63"/>
    <mergeCell ref="J63:M63"/>
    <mergeCell ref="A64:I64"/>
    <mergeCell ref="J64:M64"/>
    <mergeCell ref="A67:P67"/>
    <mergeCell ref="A68:P68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2024-08-22T10:02:14Z</cp:lastPrinted>
  <dcterms:created xsi:type="dcterms:W3CDTF">2024-07-01T07:06:31Z</dcterms:created>
  <dcterms:modified xsi:type="dcterms:W3CDTF">2024-08-22T10:02:24Z</dcterms:modified>
</cp:coreProperties>
</file>