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5 zamówienia publiczne\BZP.271.1.1.2025_WIZ\SWZ roboczy\"/>
    </mc:Choice>
  </mc:AlternateContent>
  <bookViews>
    <workbookView xWindow="0" yWindow="0" windowWidth="28800" windowHeight="1170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G270" i="1" l="1"/>
  <c r="G271" i="1" l="1"/>
  <c r="G272" i="1" s="1"/>
</calcChain>
</file>

<file path=xl/sharedStrings.xml><?xml version="1.0" encoding="utf-8"?>
<sst xmlns="http://schemas.openxmlformats.org/spreadsheetml/2006/main" count="776" uniqueCount="454">
  <si>
    <t>Zakres rzeczowo-finansowy</t>
  </si>
  <si>
    <t>Lp.</t>
  </si>
  <si>
    <t>Podstawa</t>
  </si>
  <si>
    <t>Opis</t>
  </si>
  <si>
    <t>J.m.</t>
  </si>
  <si>
    <t>Ilość umowa</t>
  </si>
  <si>
    <t>Cena jedn.</t>
  </si>
  <si>
    <t>Wartość netto</t>
  </si>
  <si>
    <t>Wartość podatku VAT</t>
  </si>
  <si>
    <t>Wartość brutto</t>
  </si>
  <si>
    <t>1. ROBOTY  ZIEMNE</t>
  </si>
  <si>
    <t>KNNR 6 0102-01</t>
  </si>
  <si>
    <t>Koryta gł. 10 cm wykonywane w gruntach kat. II-IV na poszerzeniach jezdni lub chodników</t>
  </si>
  <si>
    <t>m2</t>
  </si>
  <si>
    <t>KNNR 6 0102-01 interpolacja</t>
  </si>
  <si>
    <t>Koryta gł. 10 cm wykonywane w gruntach kat. II-IV na poszerzeniach jezdni lub chodników - dodatek za każde 5 cm</t>
  </si>
  <si>
    <t>KNNR 6 0101-07</t>
  </si>
  <si>
    <t>Koryta wykonywane ręcznie gł. 10 cm w gruncie kat. III-IV na całej szerokości jezdni i chodników</t>
  </si>
  <si>
    <t>Koryta wykonywane ręcznie  w gruncie kat. III-IV na całej szerokości jezdni i chodników - natępne 5 cm</t>
  </si>
  <si>
    <t>KNNR 6 0101-01</t>
  </si>
  <si>
    <t>Koryta wykonywane mechanicznie gł. 10 cm w gruncie kat. II-VI na całej szerokości jezdni i chodników</t>
  </si>
  <si>
    <t>KNR 2-31 0101-01</t>
  </si>
  <si>
    <t>Mechaniczne wykonanie koryta na całej szerokości jezdni i chodników w gruncie kat. I-IV głębokości 20 cm</t>
  </si>
  <si>
    <t>KNR 2-31 0101-02</t>
  </si>
  <si>
    <t>Mechaniczne wykonanie koryta na całej szerokości jezdni i chodników w gruncie kat. I-IV - za każde dalsze 5 cm głębokości</t>
  </si>
  <si>
    <t>KNNR 6 0101-03</t>
  </si>
  <si>
    <t>Koryta wykonywane mechanicznie gł. 30 cm w gruncie kat. II-VI na całej szerokości jezdni i chodników</t>
  </si>
  <si>
    <t>KNNR 6 0105-01</t>
  </si>
  <si>
    <t>Warstwy podsypkowe piaskowe zagęszczane ręcznie o gr.3 cm</t>
  </si>
  <si>
    <t>KNNR 6 0105-01 interpolacja</t>
  </si>
  <si>
    <t>Warstwy podsypkowe piaskowe zagęszczane ręcznie o gr.3 cm - dodatek za każdy 1 cm</t>
  </si>
  <si>
    <t>KNNR 6 0105-05</t>
  </si>
  <si>
    <t>Warstwy podsypkowe cementowo-piaskowe zagęszczane ręcznie o gr.3 cm</t>
  </si>
  <si>
    <t>KNNR 6 0105-05 interpolacja</t>
  </si>
  <si>
    <t>Warstwy podsypkowe cementowo-piaskowe zagęszczane ręcznie o gr.3 cm - dodatek za każdy 1 cm</t>
  </si>
  <si>
    <t>KNNR 6 0104-01</t>
  </si>
  <si>
    <t>Warstwy odsączające zagęszczane mechanicznie o gr.10 cm</t>
  </si>
  <si>
    <t>KNNR 6 0109-01</t>
  </si>
  <si>
    <t>Podbudowy betonowe gr.10 cm pielęgnowane piaskiem i wodą</t>
  </si>
  <si>
    <t>KNNR 6 0109-01 interpolacja</t>
  </si>
  <si>
    <t>Podbudowy betonowe gr.10 cm pielęgnowane piaskiem i wodą - za każdy dodatkowy 1 cm do 15 cm</t>
  </si>
  <si>
    <t>KNNR 6 0113-03</t>
  </si>
  <si>
    <t>Warstwa dolna podbudowy z kruszyw łamanych gr. 25 cm - materiał: gruz z recyklingu</t>
  </si>
  <si>
    <t>KNNR 6 0113-02</t>
  </si>
  <si>
    <t>Warstwa dolna podbudowy z kruszyw łamanych gr. 20 cm - bez kosztów materiału</t>
  </si>
  <si>
    <t>KNNR 6 0113-05</t>
  </si>
  <si>
    <t>Warstwa górna podbudowy z kruszyw łamanych gr. 10 cm - materiał: gruz tłuczniowy z recyklingu</t>
  </si>
  <si>
    <t>KNNR 6 0113-06</t>
  </si>
  <si>
    <t>Warstwa górna podbudowy z kruszyw łamanych gr. 15 cm - materiał: gruz betonowy z recyklingu</t>
  </si>
  <si>
    <t>Warswa górna podbudowy z kruszyw łamanych gr. 15 cm</t>
  </si>
  <si>
    <t>KNNR 6 0113-05 interpolacja</t>
  </si>
  <si>
    <t>Warstwa górna podbudowy z kruszyw łamanych gr. 10 cm - dodatek za każde następne 5 cm</t>
  </si>
  <si>
    <t>KNNR 1 0202-02</t>
  </si>
  <si>
    <t>Roboty ziemne wykonywane koparkami podsiębiernymi o poj.łyżki 0.15 m3 w gr.kat. III z transp.urobku na odl.do 1 km sam.samowyład.</t>
  </si>
  <si>
    <t>m3</t>
  </si>
  <si>
    <t>KNR 2-01 0317-02</t>
  </si>
  <si>
    <t>Wykopy liniowe pod fundamenty, rurociągi, kolektory w gruntach suchych kat.III-IV z wydobyciem urobku łopatą lub wyciągiem ręcznym głębokość do 1.5 m - szerokość 0.8-1.5 m</t>
  </si>
  <si>
    <t>KNR 2-01 0320-02</t>
  </si>
  <si>
    <t>Zasypywanie wykopów liniowych o ścianach pionowych głębokości do 1.5 m kat.gr.III-IV - szerokość 0.8-1.5 m</t>
  </si>
  <si>
    <t>2. TERENY  ZIELONE</t>
  </si>
  <si>
    <t>KNNR 6 1301-07</t>
  </si>
  <si>
    <t>Plantowanie poboczy wykonywane ręcznie przy grubości ścinania 10 cm</t>
  </si>
  <si>
    <t>KNNR 6 1301-05</t>
  </si>
  <si>
    <t>Plantowanie poboczy wykonywane mechanicznie przy grubości ścinania 10 cm</t>
  </si>
  <si>
    <t>KNNR 6 1301-06</t>
  </si>
  <si>
    <t>Plantowanie poboczy wykonywane mechanicznie przy grubości ścinania 20 cm</t>
  </si>
  <si>
    <t>KNNR 1 0503-01</t>
  </si>
  <si>
    <t>Plantowanie (obrobienie na czysto) skarp i dna wykopów wykonywanych ręcznie w gruntach kat.I-III</t>
  </si>
  <si>
    <t>KNNR 1 0507-01</t>
  </si>
  <si>
    <t>Humusowanie skarp z obsianiem przy grubości warstwy humusu 5 cm.</t>
  </si>
  <si>
    <t>KNNR 1 0507-02</t>
  </si>
  <si>
    <t>Humusowanie skarp z obsianiem,dodatek za każdy dalszy 1 cm humusu.</t>
  </si>
  <si>
    <t>KNNR 1 0501-01</t>
  </si>
  <si>
    <t>Ręczne plantowanie powierzchni gruntu rodzimego kat.I-III</t>
  </si>
  <si>
    <t>KNR 2-31 1402-01</t>
  </si>
  <si>
    <t>Ręczne oczyszczanie poboczy</t>
  </si>
  <si>
    <t>KNR 2-31 1004-02</t>
  </si>
  <si>
    <t>Ręczne czyszczenie nawierzchni drogowej ulepszonej (beton,kostka)</t>
  </si>
  <si>
    <t>KNR 2-31 1004-03</t>
  </si>
  <si>
    <t>Ręczne czyszczenie nawierzchni drogowej ulepszonej (bitum)</t>
  </si>
  <si>
    <t>KNP 01 1307-01.01</t>
  </si>
  <si>
    <t>Oczyszczenie krawężników dróg parkowych z piasku</t>
  </si>
  <si>
    <t>m</t>
  </si>
  <si>
    <t>KNP 01 1307-02.01</t>
  </si>
  <si>
    <t>Oczyszczenie krawężników dróg parkowych z darni</t>
  </si>
  <si>
    <t>KNP 01 1350-01.01</t>
  </si>
  <si>
    <t>Usuwanie odrostów krzewów</t>
  </si>
  <si>
    <t>szt.</t>
  </si>
  <si>
    <t>KNP 01 1350-02.01</t>
  </si>
  <si>
    <t>Usuwanie odrostów drzew</t>
  </si>
  <si>
    <t>KNR 2-01 0109-04</t>
  </si>
  <si>
    <t>Ręczne ścinanie i karczowanie gęstych krzaków i podszycia</t>
  </si>
  <si>
    <t>KNR 2-01 0109-05</t>
  </si>
  <si>
    <t>Ręczne ścinanie i karczowanie średniej gęstości krzaków i podszycia</t>
  </si>
  <si>
    <t>KNR 2-01 0109-06</t>
  </si>
  <si>
    <t>Ręczne ścinanie i karczowanie rzadkich krzaków i podszycia</t>
  </si>
  <si>
    <t>KNR 2-21 0218-01</t>
  </si>
  <si>
    <t>Rozścielenie ziemi urodzajnej ręczne z przerzutem na terenie płaskim</t>
  </si>
  <si>
    <t>KNR 2-21 0218-02</t>
  </si>
  <si>
    <t>Rozścielenie ziemi urodzajnej ręczne z transportem taczkami na terenie płaskim</t>
  </si>
  <si>
    <t>KNR 2-21 0401-01</t>
  </si>
  <si>
    <t>Wykonanie trawników dywanowych siewem  na gruncie kat.I-II bez nawożenia</t>
  </si>
  <si>
    <t>KNR 2-21 0402-01</t>
  </si>
  <si>
    <t>Wykonanie trawników dywanowych siewem na skarpach przy uprawie ręcznej na gruncie kat.I-II bez nawożenia</t>
  </si>
  <si>
    <t>KNR 2-21 0408-01</t>
  </si>
  <si>
    <t>Wykonanie trawników darniowaniem pełnym na terenie płaskim bez nawożenia</t>
  </si>
  <si>
    <t>KNR 2-21 0408-05</t>
  </si>
  <si>
    <t>Wykonanie trawników darniowaniem pełnym na skarpach o nachyleniu powyzej 1:2 bez nawożenia</t>
  </si>
  <si>
    <t>KNNR 1 0508-01</t>
  </si>
  <si>
    <t>Wycięcie płatów darniny z transportem na odległość do 0.5 km.</t>
  </si>
  <si>
    <t>Wycena własna</t>
  </si>
  <si>
    <t>Ścinanie drzew piłą mechaniczną (śr. 10-55 cm)</t>
  </si>
  <si>
    <t>Ścinanie drzew piłą mechaniczną (śr. 56-75 cm)</t>
  </si>
  <si>
    <t>Wycena Własna</t>
  </si>
  <si>
    <t>Ścinanie drzew piłą mechaniczną (śr. powyżej 76 cm)</t>
  </si>
  <si>
    <t>Mechaniczne karczowanie pni (śr. 10-55 cm)</t>
  </si>
  <si>
    <t>Mechaniczne karczowanie pni (śr. 56-75 cm)</t>
  </si>
  <si>
    <t>Mechaniczne karczowanie pni (śr. powyżej 76 cm)</t>
  </si>
  <si>
    <t>KNR 19-01 0104-02</t>
  </si>
  <si>
    <t>Wywiezienie karpiny i gałęzi na odl. do 2 km</t>
  </si>
  <si>
    <t>KNR 19-01 0104-01</t>
  </si>
  <si>
    <t>Wywiezienie dłużycy na odl. do 2 km</t>
  </si>
  <si>
    <t>3. ROBOTY  NAWIERZCHNIOWE</t>
  </si>
  <si>
    <t>KNNR 6 1108-01</t>
  </si>
  <si>
    <t>Remonty cząstkowe nawierzchni bitumicznych mieszankami mineralno-asfaltowymi z obcinaniem krawędzi ręcznie mieszanka grysowa KR3-6 z termosu</t>
  </si>
  <si>
    <t>t</t>
  </si>
  <si>
    <t>KNNR 6 1108-02</t>
  </si>
  <si>
    <t>Remonty cząstkowe nawierzchni bitumicznych mieszankami mineralno-asfaltowymi z obcinaniem krawędzi mechanicznie</t>
  </si>
  <si>
    <t xml:space="preserve">Wycena własna  </t>
  </si>
  <si>
    <t>Remont cząstkowy nawierzchni bitumicznej przy użyciu recyklera z obcinaniem krawędzi mechanicznie i smarowaniem przy użyciu asfaltu , podłoża i krawędzi (ciężar 2,4t/m3 do rozliczenia)  zagęszczanie zagęszczarką</t>
  </si>
  <si>
    <t>kalkulacja własna</t>
  </si>
  <si>
    <t>Zalewanie szczelin masą zalewową asfaltową BIGUMA TL 82 na gorąco przy pomocy zalewarki, przy szerokości szczelin do 1,5 cm</t>
  </si>
  <si>
    <t>wycena własna</t>
  </si>
  <si>
    <t>Remont nawierzchni asfaltowej mieszanką mineralno-bitumiczną na zimno IRR</t>
  </si>
  <si>
    <t>kg</t>
  </si>
  <si>
    <t>KNR 2-31 1408-02</t>
  </si>
  <si>
    <t>Ręczne miałowanie nawierzchni</t>
  </si>
  <si>
    <t>KNNR 6 1301-01</t>
  </si>
  <si>
    <t>Naprawy dróg gruntowych - profilowanie</t>
  </si>
  <si>
    <t>KNNR 6 1301-02</t>
  </si>
  <si>
    <t>Naprawy dróg gruntowych - zagęszczanie</t>
  </si>
  <si>
    <t>Naprawy dróg gruntowych - wyrównanie z uzupełnieniem mieszanką tłucznia</t>
  </si>
  <si>
    <t>KNNR 6 0204-04</t>
  </si>
  <si>
    <t>Nawierzchnie z kamienia tłuczonego - warstwa górna o gr. 7 cm</t>
  </si>
  <si>
    <t>KNNR 6 0307-02</t>
  </si>
  <si>
    <t>Nawierzchnie z płyt drogowych betonowych sześciokątnych grubości 15 cm, spoiny wypełnione piaskiem</t>
  </si>
  <si>
    <t>Nawierzchnie z płyt drogowych betonowych sześciokątnych grubości 15 cm, spoiny wypełnione piaskiem - płyty inwestora</t>
  </si>
  <si>
    <t>KNNR 6 0307-04</t>
  </si>
  <si>
    <t>Nawierzchnie z płyt drogowych betonowych sześciokątnych grubości 15 cm, spoiny wypełnione zaprawą cementową</t>
  </si>
  <si>
    <t>KNNR 6 1105-03</t>
  </si>
  <si>
    <t>Remonty cząstkowe nawierzchni z płyt drogowych betonowych sześciokątnych lub kwadratowych grubości 10 cm ze spoinami wypełnionymi piaskiem</t>
  </si>
  <si>
    <t>KNNR 6 0301-05</t>
  </si>
  <si>
    <t>Nawierzchnie z kostki nieregularnej o wysokości 10 cm na podsypce żwirowej - kostka inwestora</t>
  </si>
  <si>
    <t>KNNR 6 0301-01</t>
  </si>
  <si>
    <t>Nawierzchnie z kostki rzędowej o wysokości 14 cm na podsypce żwirowej - kostka inwestora</t>
  </si>
  <si>
    <t xml:space="preserve"> Wycena  własna</t>
  </si>
  <si>
    <t>Nawierzchnie z kostki żużlowejj   14*14 cm na podsypce piaskowej materiał inwestora</t>
  </si>
  <si>
    <t>KNNR 6 0301-03</t>
  </si>
  <si>
    <t>Nawierzchnie z kostki rzędowej o wysokości 17 cm na podsypce żwirowej materiał inwestora</t>
  </si>
  <si>
    <t>KNNR 6 0205-04</t>
  </si>
  <si>
    <t>Nawierzchnie z brukowca z kamienia łamanego o wymiarach 13-17 cm kamień inwestora</t>
  </si>
  <si>
    <t>Wycena  własna</t>
  </si>
  <si>
    <t>Nawierzchnie z płyt parkingowych 0,5*1,0 - materiał inwestora</t>
  </si>
  <si>
    <t>KNR 2-25 0407-03</t>
  </si>
  <si>
    <t>Nawierzchnie z płyt wielootworowych (płyty o pow.do 1 m2) - budowa - płyty inwestora</t>
  </si>
  <si>
    <t>Nawierzchnie z płyt wielootworowych (płyty o pow.do 1 m2) - budowa</t>
  </si>
  <si>
    <t>KNR 2-25 0408-03</t>
  </si>
  <si>
    <t>Nawierzchnie z płyt żelbetowych pełnych (płyty o pow.do 3 m2) - budowa</t>
  </si>
  <si>
    <t>KNR 2-25 0408-04</t>
  </si>
  <si>
    <t>Nawierzchnie z płyt żelbetowych pełnych (płyty o powierzchni ponad 3 m2) - budowa</t>
  </si>
  <si>
    <t>KNR 2-25 0408-05</t>
  </si>
  <si>
    <t>Nawierzchnie z płyt żelbetowych pełnych (płyty o powierzchni ponad 3 m2) -materiał inwestora</t>
  </si>
  <si>
    <t>KNNR 6 0301-04</t>
  </si>
  <si>
    <t>Nawierzchnie z kostki nieregularnej o wysokości 6 cm na podsypce żwirowej</t>
  </si>
  <si>
    <t>KNNR 6 1101-01</t>
  </si>
  <si>
    <t>Remonty cząstkowe nawierzchni brukowcowych z kamienia narzutowego wysokości 13-17 cm</t>
  </si>
  <si>
    <t>KNNR 6 1102-01</t>
  </si>
  <si>
    <t>Remonty cząstkowe nawierzchni tłuczniowych z zagęszczaniem tłucznia ręcznie przy gł. wyboi do 5 cm</t>
  </si>
  <si>
    <t>KNNR 6 1102-03</t>
  </si>
  <si>
    <t>Remonty cząstkowe nawierzchni tłuczniowych z zagęszczaniem tłucznia mechanicznie przy gł. wyboi do 5 cm</t>
  </si>
  <si>
    <t>KNNR 6 1103-01</t>
  </si>
  <si>
    <t>Remonty cząskowe nawierzchni z kostki kamiennej nieregularnej wysokości 6 cm na podsypce piaskowej i ze spoinami wypełnionymi piaskiem</t>
  </si>
  <si>
    <t>KNNR 6 1103-03</t>
  </si>
  <si>
    <t>Remonty cząskowe nawierzchni z kostki kamiennej nieregularnej wysokości 10 cm na podsypce piaskowej i ze spoinami wypełnionymi piaskiem</t>
  </si>
  <si>
    <t>KNNR 6 1103-04</t>
  </si>
  <si>
    <t>Remonty cząskowe nawierzchni z kostki kamiennej nieregularnej wysokości 14-18 cm na podsypce piaskowej i ze spoinami wypełnionymi piaskiem</t>
  </si>
  <si>
    <t>KNNR 6 1103-07</t>
  </si>
  <si>
    <t>Remonty cząskowe nawierzchni z kostki kamiennej nieregularnej wysokości 10 cm na podsypce cementowo-piaskowej i ze spoinami wypełnionymi zaprawą cementową</t>
  </si>
  <si>
    <t>KNNR 6 1105-02</t>
  </si>
  <si>
    <t>Remonty cząstkowe nawierzchni z płyt drogowych betonowych sześciokątnych lub kwadratowych grubości 15 cm ze spoinami wypełnionymi zaprawą cementową</t>
  </si>
  <si>
    <t>KNR 2-31 1103-08</t>
  </si>
  <si>
    <t>Remont cząstkowy nawierzchni z kostki kamiennej nieregularnej o wys. 14-18 cm na podsypce cem.piaskowej z wyp.spoin zapr.cement.</t>
  </si>
  <si>
    <t>Wykonane fugi z żywic epoksydowych  na nawierzchi  z kostki kamiennej wys. 10 cm</t>
  </si>
  <si>
    <t>Warstwa żwiru sortowanego frakcji 16/32 mm ułożonego w gotowym wykopie, grubości 15 cm, bez zagęszczenia</t>
  </si>
  <si>
    <t>dostawa materiału drogowego: kostki betonowej polbruk gr 8 cm., koloru szarego</t>
  </si>
  <si>
    <t>dostawa materiału drogowego: płyty drogowe żelbetowe  - 1,5x3x15.</t>
  </si>
  <si>
    <t>dostawa materiału drogowego: płyty betonowe ażurowe - 40x80x10</t>
  </si>
  <si>
    <t>dostawa materiału drogowego:  płyty betonowe jumbo 55x75, gr. 12,5.</t>
  </si>
  <si>
    <t>dostawa materiału drogowego:  krawężniki betonowe -15x30x100.</t>
  </si>
  <si>
    <t>szt</t>
  </si>
  <si>
    <t>dostawa materiału drogowego:  obrzeża  betonowe -8x30x100.</t>
  </si>
  <si>
    <t>4. CHODNIKI</t>
  </si>
  <si>
    <t>KNNR 6 0502-01</t>
  </si>
  <si>
    <t>Chodniki z kostki brukowej betonowej grubości 6 cm na podsypce piaskowej z wypełnieniem spoin piaskiem</t>
  </si>
  <si>
    <t>KNNR 6 0502-02</t>
  </si>
  <si>
    <t>Chodniki z kostki brukowej betonowej grubości 6 cm na podsypce cementowo-piaskowej z wypełnieniem spoin piaskiem</t>
  </si>
  <si>
    <t>Chodniki z kostki brukowej betonowej grubości 6 cm na podsypce piaskowej z wypełnieniem spoin piaskiem - materiał inwestora</t>
  </si>
  <si>
    <t>KNNR 6 0502-03</t>
  </si>
  <si>
    <t>Chodniki z kostki brukowej betonowej grubości 8 cm na podsypce cementowo-piaskowej z wypełnieniem spoin piaskiem</t>
  </si>
  <si>
    <t>Chodniki z kostki brukowej betonowej grubości 8 cm na podsypce cementowo-piaskowej z wypełnieniem spoin piaskiem - materiał inwestora</t>
  </si>
  <si>
    <t>KNNR 6 0503-01</t>
  </si>
  <si>
    <t>Chodniki z płyt betonowych o wymiarach 35x35x5 cm na posypce piaskowej, spoiny wypełnione piaskiem</t>
  </si>
  <si>
    <t>Chodniki z płyt betonowych o wymiarach 35x35x5 cm na posypce piaskowej, spoiny wypełnione piaskiem - materiał inwestora</t>
  </si>
  <si>
    <t>KNNR 6 1106-01</t>
  </si>
  <si>
    <t>Remonty cząstkowe chodników z płyt betonowych o wym. 35x35x5 na podsypce piaskowej ze spoinami wypełnionymi piaskiem</t>
  </si>
  <si>
    <t>KNNR 6 1106-06</t>
  </si>
  <si>
    <t>Remonty cząstkowe chodników z płyt betonowych o wym. 50x50x7 na podsypce piaskowej ze spoinami wypełnionymi piaskiem</t>
  </si>
  <si>
    <t>KNNR 6 0503-06</t>
  </si>
  <si>
    <t>Chodniki z płyt betonowych o wymiarach 50x50x7 cm na podsypce piaskowej, spoiny wypełnione piaskiem - płyty inwestora</t>
  </si>
  <si>
    <t>Chodniki z płyt betonowych - szare o wymiarach 50x50x7 cm na posypce piaskowej, spoiny wypełnione piaskiem</t>
  </si>
  <si>
    <t xml:space="preserve"> Wycena własna</t>
  </si>
  <si>
    <t>Chodniki z płyt kamiennych na podsypce piaskowej z wyp.spoin piaskiem materiał inwestora Krotność = 2</t>
  </si>
  <si>
    <t>Chodniki z płyt betonowych 40*40*6 cm na podsypce cementowo-piaskowej z wyp.spoin cementem</t>
  </si>
  <si>
    <t>Chodniki z płyt betonowych 40*40*6 cm na podsypce piaskowej z wyp.spoin piaskiem - materiał inwestora</t>
  </si>
  <si>
    <t>Kalkulacja własna</t>
  </si>
  <si>
    <t>Chodniki z płytek lastrico szlifowanych (na białym cemencie) 40x40x7 cm na podsypce cementowo-piaskowej z wypełnieniem spoin cementem</t>
  </si>
  <si>
    <t>Chodniki z płytek lastrico szlifowanych (na białym cemencie) 40x40x6 cm na podsypce cementowo-piaskowej z wypełnieniem spoin cementem</t>
  </si>
  <si>
    <t>Spoinowanie kostki kamiennej miałem kamiennym</t>
  </si>
  <si>
    <t>Dodatek materiałowy za zastosowanie płytek betonowych, kostek kolorowych gr  5,6 cm</t>
  </si>
  <si>
    <t>Dodatek materiałowy za zastosowanie płytek betonowych, kostek kolorowych gr 7,8 cm</t>
  </si>
  <si>
    <t>Cięcie  piłą mechaniczną nawierzchni asfaltowych , krawężników obrzeży itp</t>
  </si>
  <si>
    <t>5. OZNAKOWANIE  POZIOME</t>
  </si>
  <si>
    <t>KNNR 6 1201-02</t>
  </si>
  <si>
    <t>Odnawianie oznakowania poziomego jezdni farbą akrylową - linie segregacyjne i krawędziowe ciągłe malowane mechanicznie</t>
  </si>
  <si>
    <t>KNNR 6 1201-03</t>
  </si>
  <si>
    <t>Odnawianie oznakowania poziomego jezdni farbą akrylową - linie segregacyjne i krawędziowe przerywane malowane mechanicznie</t>
  </si>
  <si>
    <t>KNNR 6 1201-05</t>
  </si>
  <si>
    <t>Odnawianie oznakowania poziomego jezdni farbą akrylową- linie na skrzyżowaniach i przejściach dla pieszych malowane ręcznie</t>
  </si>
  <si>
    <t>KNNR 6 1201-06</t>
  </si>
  <si>
    <t>Odnawianie oznakowania poziomego jezdni farbą akrylową - linie na skrzyżowaniach i przejściach dla pieszych malowane mechanicznie</t>
  </si>
  <si>
    <t>KNNR 6 1201-07</t>
  </si>
  <si>
    <t>Odnawianie oznakowania poziomego jezdni farbą akrylową - strzałki i inne symbole malowane ręcznie</t>
  </si>
  <si>
    <t>Dodatek materiałowy za zastosowanie farby odblaskowejśredni  dla wszystkich pozycji</t>
  </si>
  <si>
    <t>KNR AT-04 0203 01</t>
  </si>
  <si>
    <t>Oznakowanie poziome nawierzchni bitumicznych - na zimno, za pomocą mas chemoutwardzalnych grubowarstwowe wykonywane sprzętem ręcznym - linie</t>
  </si>
  <si>
    <t>KNR AT-04 0203 03</t>
  </si>
  <si>
    <t>Oznakowanie poziome nawierzchni bitumicznych - na zimno, za pomocą mas chemoutwardzalnych grubowarstwowe wykonywane sprzętem ręcznym - symbole</t>
  </si>
  <si>
    <t>Oznakowanie poziome nawierzchni asfaltowych za pomocą gotowych elementów odblaskowych termoutwardzalnych - pasy szerokości 12 cm</t>
  </si>
  <si>
    <t>Oznakowanie poziome nawierzchni asfaltowychza pomocągotowych elementów odblaskowych termoutwardzalnych - pasy ciągłe o szer. 24 cm</t>
  </si>
  <si>
    <t>Oznakowanie poziome nawierzchni asfaltowychza pomocągotowych elementów odblaskowych termoutwardzalnych - pasy ciągłe o szer. 50 cm</t>
  </si>
  <si>
    <t>KNR AT-04 0201-01 KNR 2-31 z.o.2.13. 9902-02  analiza indywidualna</t>
  </si>
  <si>
    <t>Tymczasowe oznakowanie poziome ciągłe jezdni taśmą samoprzylepną żółtą o szer. 12 cm - nawierzchnia sucha o temp. &gt; 5 st. C</t>
  </si>
  <si>
    <t>6. ROZBIÓRKI</t>
  </si>
  <si>
    <t>KNNR 6 0801-01</t>
  </si>
  <si>
    <t>Rozebranie podbudowy z kruszywa gr. 15 cm ręcznie</t>
  </si>
  <si>
    <t>KNNR 6 0801-02</t>
  </si>
  <si>
    <t>Rozebranie podbudowy z kruszywa gr. 15 cm mechanicznie</t>
  </si>
  <si>
    <t>KNNR 6 0801-03</t>
  </si>
  <si>
    <t>Rozebranie podbudowy z gruntu stabilizowanego gr. 10 cm ręcznie</t>
  </si>
  <si>
    <t>KNR 2-31 0803-01</t>
  </si>
  <si>
    <t>Ręczne rozebranie nawierzchni z mieszanek mineralno-bitumicznych o grub. 3 cm</t>
  </si>
  <si>
    <t>KNR 2-31 0803-02</t>
  </si>
  <si>
    <t>Ręczne rozebranie nawierzchni z mieszanek mineralno-bitumicznych - dalszy 1 cm grub.</t>
  </si>
  <si>
    <t>KNR 2-31 0803-03</t>
  </si>
  <si>
    <t>Mechaniczne rozebranie nawierzchni z mieszanek mineralno-bitumicznych o grub. 3 cm</t>
  </si>
  <si>
    <t>KNR 2-31 0803-04</t>
  </si>
  <si>
    <t>Mechaniczne rozebranie nawierzchni z mieszanek mineralno-bitumicznych - dalszy 1 cm grub.</t>
  </si>
  <si>
    <t>KNR 2-31 0801-01</t>
  </si>
  <si>
    <t>Ręczne rozebranie podbudowy betonowej o grub. 12 cm</t>
  </si>
  <si>
    <t>KNR 2-31 0801-02</t>
  </si>
  <si>
    <t>Ręczne rozebranie podbudowy betonowej - dalszy 1 cm grub.</t>
  </si>
  <si>
    <t>KNR 2-31 0801-03</t>
  </si>
  <si>
    <t>Mechaniczne rozebranie podbudowy betonowej o grubości 12 cm</t>
  </si>
  <si>
    <t>KNR 2-31 0801-04</t>
  </si>
  <si>
    <t>Mechaniczne rozebranie podbudowy betonowej - dalszy 1 cm grub.</t>
  </si>
  <si>
    <t>KNR 2-31 0805-02</t>
  </si>
  <si>
    <t>Ręczne rozebranie nawierzchni z kostki kamiennej nieregularnej o wys. 10 cm na podsypce piaskowej</t>
  </si>
  <si>
    <t>KNR 2-31 0805-03</t>
  </si>
  <si>
    <t>Ręczne rozebranie nawierzchni z kostki kamiennej nieregularnej o wysokości 8 cm na podsypce cementowo-piaskowej</t>
  </si>
  <si>
    <t>KNR 2-31 0806-01</t>
  </si>
  <si>
    <t>Ręczne rozebranie nawierzchni z kostki betonowej 14*12 lub żużlowej 14*14.    na podsypce piaskowej</t>
  </si>
  <si>
    <t>KNR 2-31 0806-03</t>
  </si>
  <si>
    <t>Ręczne rozebranie nawierzchni z kostki kamiennej rzędowej o wys. 18 cm na podsypce piaskowej</t>
  </si>
  <si>
    <t>KNR 2-31 0804-05</t>
  </si>
  <si>
    <t>Ręczne rozebranie nawierzchni z brukowca o wys. 13-17 cm</t>
  </si>
  <si>
    <t>KNNR 6 0806-02</t>
  </si>
  <si>
    <t>Rozebranie krawężników betonowych na podsypce cementowo-piaskowej</t>
  </si>
  <si>
    <t>KNNR 6 0806-06</t>
  </si>
  <si>
    <t>Rozebranie krawężników kamiennych o wymiarach 20x35 cm na podsypce piaskowej</t>
  </si>
  <si>
    <t>KNNR 6 0806-07</t>
  </si>
  <si>
    <t>Rozebranie obrzeży trawnikowych o wymiarach 6x20 cm na podsypce piaskowej</t>
  </si>
  <si>
    <t>KNNR 6 0805-02</t>
  </si>
  <si>
    <t>Rozebranie nawierzchni z płyt drogowych betonowych gr. 15 cm o spoinach wypełnionych piaskiem</t>
  </si>
  <si>
    <t>KNNR 6 0805-04</t>
  </si>
  <si>
    <t>Rozebranie nawierzchni z płyt drogowych betonowych gr. 15 cm o spoinach wypełnionych zaprawą cementową</t>
  </si>
  <si>
    <t>Rozebranie nawierzchni z płyt parkingowych0,5*1*0,10</t>
  </si>
  <si>
    <t>Nawierzchnie z płyt żelbetowych pełnych (płyty o pow.do 3 m2) - rozebranie</t>
  </si>
  <si>
    <t>KNR 2-25 0407-05</t>
  </si>
  <si>
    <t>Nawierzchnie z płyt wielootworowych (płyty o pow.do 1 m2) - rozebranie Yomb</t>
  </si>
  <si>
    <t>KNR 2-31 0812-03</t>
  </si>
  <si>
    <t>Rozebranie ław pod krawężniki z betonu</t>
  </si>
  <si>
    <t>KNNR 6 0805-05</t>
  </si>
  <si>
    <t>Rozebranie chodników z płyt betonowych o wymiarach 35x35x5 cm na podsypce piaskowej</t>
  </si>
  <si>
    <t>KNNR 6 0805-06</t>
  </si>
  <si>
    <t>Rozebranie chodników z płyt betonowych o wymiarach 50x50x7 cm na podsypce piaskowej</t>
  </si>
  <si>
    <t>KNNR 6 0805-07</t>
  </si>
  <si>
    <t>Rozebranie chodników z płyt betonowych o wymiarach 50x50x7 cm na podsypce cementowo-piaskowej</t>
  </si>
  <si>
    <t>Ręczne rozebranie nawierzchni z kostki betonowej gr 6 cm , również płytek 40*40*6 bez podsypki</t>
  </si>
  <si>
    <t>Ręczne rozebranie nawierzchni z kostki betonowej gr 8 cm ,   bez podsypki</t>
  </si>
  <si>
    <t>Rozebranie   płyt kamiennych  do pow. ok. 1 m2 grub. 10-15 cm na podsypce piaskowej</t>
  </si>
  <si>
    <t>KNNR 6 0808-01</t>
  </si>
  <si>
    <t>Rozebranie poręczy ochronnych rurowych i z kątowników</t>
  </si>
  <si>
    <t>7. REGULACJE WYSOKOŚCIOWE</t>
  </si>
  <si>
    <t>KNR 2-31 1406-02</t>
  </si>
  <si>
    <t>Regulacja pionowa studzienek dla kratek ściekowych ulicznych</t>
  </si>
  <si>
    <t>KNR 2-31 1406-03</t>
  </si>
  <si>
    <t>Regulacja pionowa studzienek dla włazów kanałowych</t>
  </si>
  <si>
    <t>KNR 2-31 1406-04</t>
  </si>
  <si>
    <t>Regulacja pionowa studzienek dla zaworów wodociągowych i gazowych</t>
  </si>
  <si>
    <t>KNR 2-31 1406-05</t>
  </si>
  <si>
    <t>Regulacja pionowa studzienek dla studzienek telefonicznych</t>
  </si>
  <si>
    <t>Regulacja pionowa studzienek dla włazów kanałowych z wymianą włazu</t>
  </si>
  <si>
    <t>Regulacja pionowa studzienek dla kratek ściekowych ulicznych z wymianą wpustu</t>
  </si>
  <si>
    <t>Regulacja pionowa studzienek dla zaworów wodociągowych i gazowych zwymianą skrzynki zaworowej</t>
  </si>
  <si>
    <t>8. KRAWĘŻNIKI I OBRZEŻA</t>
  </si>
  <si>
    <t>KNNR 6 0401-03</t>
  </si>
  <si>
    <t>Krawężniki betonowe wystające o wymiarach 15x30 cm bez ław na podsypce cementowo-piaskowej - krawężnik inwestora</t>
  </si>
  <si>
    <t>Krawężniki betonowe wystające o wymiarach 15x30 cm bez ław na podsypce cementowo-piaskowej</t>
  </si>
  <si>
    <t>Krawężniki betonowe wystające o wymiarach 20x30 cm bez ław na podsypce cementowo-piaskowej</t>
  </si>
  <si>
    <t>KNNR 6 0402-04</t>
  </si>
  <si>
    <t>Krawężniki kamienne wystające o wymiarach 20x35 cm bez ław na podsypce cementowo-piaskowej - materiał inwestora</t>
  </si>
  <si>
    <t>KNR 2-31 0402-04</t>
  </si>
  <si>
    <t>Ława pod krawężniki betonowa z oporem</t>
  </si>
  <si>
    <t>KNR 2-31 0407-02</t>
  </si>
  <si>
    <t>Obrzeża betonowe o wym. 20x6 cm na podsypce piaskowej z wyp.spoin piaskiem</t>
  </si>
  <si>
    <t>Obrzeża betonowe o wym. 20x6 cm na podsypce piaskowej z wyp.spoin piaskiem - obrzeże inwestora</t>
  </si>
  <si>
    <t>KNR 2-31 0407-05</t>
  </si>
  <si>
    <t>Obrzeża betonowe o wym. 30x8 cm na podsypce cem.piaskowej z wyp.spoin zaprawą cem.</t>
  </si>
  <si>
    <t>Obrzeża betonowe o wym. 30x8 cm na podsypce cem.piaskowej z wyp.spoin zaprawą cem. - materiał inwestora.</t>
  </si>
  <si>
    <t>KNR 2-31 0401-02</t>
  </si>
  <si>
    <t>Rowki pod krawężniki i ławy krawężnikowe o wym. 20x20 cm w gruncie kat.III-IV</t>
  </si>
  <si>
    <t>KNR 2-31 0401-04</t>
  </si>
  <si>
    <t>Rowki pod krawężniki i ławy krawężnikowe o wym. 30x30 cm w gruncie kat.III-IV</t>
  </si>
  <si>
    <t>9. TRANSPORT MATERIAŁÓW INWESTORA, GRUZU I ZIEMI</t>
  </si>
  <si>
    <t>KNR 4-01 0108-06</t>
  </si>
  <si>
    <t>Wywóz ziemi samochodami samowyładowczymi na odległość do 1 km grunt.kat. III</t>
  </si>
  <si>
    <t>KNR 4-01 0108-08</t>
  </si>
  <si>
    <t>Wywóz ziemi samochodami samowyładowczymi - za każdy nast. 1 km</t>
  </si>
  <si>
    <t>KNR 4-01 0108-11</t>
  </si>
  <si>
    <t>Wywiezienie gruzu spryzmowanego samochodami samowyładowczymi na odl.do 1 km</t>
  </si>
  <si>
    <t>KNR 4-01 0108-20</t>
  </si>
  <si>
    <t>Wywiezienie samochodami samowyładowczymi gruzu z rozbieranych konstrukcji - za każdy nast. 1 km</t>
  </si>
  <si>
    <t>KNR 2-31 1507-02</t>
  </si>
  <si>
    <t>Transp.wewn.mat.sztukowych o masie 200-1000 kg na odl.do 0.5 km z załad.i wyład.mechanicznym samochodem do 5 t</t>
  </si>
  <si>
    <t>KNR 2-31 1507-05</t>
  </si>
  <si>
    <t>Transp.wewn.mat.sztukowych o masie 1000-2000 kg na odl.do 0.5 km z załad.i wyład.mechanicznym samochodem do 5 t</t>
  </si>
  <si>
    <t>KNR 2-31 1508-01</t>
  </si>
  <si>
    <t>Dod.do tabl. 1507 za każde 0.5 km transportu samochodem skrzyniowym do 5 t</t>
  </si>
  <si>
    <t>KNR 2-31 1509-05</t>
  </si>
  <si>
    <t>Transp.wewn.materiałów sztukowych o masie do 50 kg pojazdami skrzyniowymi na odl.do 0.5 km z załadunkiem i wyładunkiem ręcznym</t>
  </si>
  <si>
    <t>KNR 2-31 1509-06</t>
  </si>
  <si>
    <t>Transp.wewn.materiałów sztukowych o masie 50-100 kg pojazdami skrzyniowymi na odl.do 0.5 km z załadunkiem i wyładunkiem ręcznym</t>
  </si>
  <si>
    <t>KNR 2-31 1509-07</t>
  </si>
  <si>
    <t>Transp.wewn.materiałów sztukowych o masie 150-200 kg pojazdami skrzyniowymi na odl.do 0.5 km z załadunkiem i wyładunkiem ręcznym</t>
  </si>
  <si>
    <t>KNR 2-31 1511-01</t>
  </si>
  <si>
    <t>Dod.do tabl.1509 za transp.na każde dalsze 0.5 km</t>
  </si>
  <si>
    <t>KNR 2-31 1510-03</t>
  </si>
  <si>
    <t>Transp.wewn.brukowca,kostki kam. pojazdami samowyładowczymi na odl.do 0.5 km z załadunkiem ręcznym</t>
  </si>
  <si>
    <t>Praca podnośnika przy montażu tablicy na wysięgniku nad jezdnią</t>
  </si>
  <si>
    <t>m-g</t>
  </si>
  <si>
    <t>KNR 2-31 1511-02</t>
  </si>
  <si>
    <t>Dod.do tabl.1510 za transp.na każde dalsze 0.5 km</t>
  </si>
  <si>
    <t>KNNR 1 0208-02</t>
  </si>
  <si>
    <t>Dodatek za każdy rozp. 1 km transportu ziemi samochodami samowyładowczymi po drogach o nawierzchni utwardzonej(kat.gr. I-IV)</t>
  </si>
  <si>
    <t>10. OZNAKOWANIE PIONOWE I URZĄDZENIA ZABEZPIECZENIA RUCHU</t>
  </si>
  <si>
    <t>KNNR 6 0702-04</t>
  </si>
  <si>
    <t>Pionowe znaki drogowe - znaki zakazu, nakazu, ostrzegawcze i informacyjne o pow. do 0.3 m2 bez kosztu tablicy</t>
  </si>
  <si>
    <t>KNNR 6 0702-04 uzupełnienia</t>
  </si>
  <si>
    <t>Pionowe znaki drogowe - znaki zakazu, nakazu, ostrzegawcze i informacyjne o pow. do 0.3 m2 koszt tablicy aluminiowej I gen D400*400 z uchwytami</t>
  </si>
  <si>
    <t>KNNR 6 0702-05 uzupełnienie</t>
  </si>
  <si>
    <t>Pionowe znaki drogowe - znaki zakazu, nakazu, ostrzegawcze i informacyjne o pow. ponad 0.3 m2 D 400x400 aluminiowa II gen   koszt jedynie tablicy z uchwytami</t>
  </si>
  <si>
    <t>Pionowe znaki drogowe - znaki zakazu, nakazu, ostrzegawcze i informacyjne o pow. do 0.3 m2 koszt tablicy aluminiowej I gen B,C 600 z uchwytami</t>
  </si>
  <si>
    <t>KNNR 6 0702-05</t>
  </si>
  <si>
    <t>Pionowe znaki drogowe - znaki zakazu, nakazu, ostrzegawcze i informacyjne o pow. ponad 0.3 m2 bez kosztu tablicy</t>
  </si>
  <si>
    <t>Pionowe znaki drogowe - znaki zakazu, nakazu, ostrzegawcze i informacyjne o pow. ponad 0.3 m2 A 750 aluminiowa I gen   koszt jedynie tablicy z uchwytami</t>
  </si>
  <si>
    <t>Pionowe znaki drogowe - znaki zakazu, nakazu, ostrzegawcze i informacyjne o pow. ponad 0.3 m2 A 750 aluminiowa II gen   koszt jedynie tablicy z uchwytami</t>
  </si>
  <si>
    <t>Pionowe znaki drogowe - znaki zakazu, nakazu, ostrzegawcze i informacyjne o pow. ponad 0.3 m2  A 900 aluminiowa I gen koszt jedynie tablicy z uchwytami</t>
  </si>
  <si>
    <t>Pionowe znaki drogowe - znaki zakazu, nakazu, ostrzegawcze i informacyjne o pow. ponad 0.3 m2  A 900 aluminiowa II gen koszt jedynie tablicy z uchwytami</t>
  </si>
  <si>
    <t>Pionowe znaki drogowe - znaki zakazu, nakazu, ostrzegawcze i informacyjne o pow. ponad 0.3 m2 B C 800 aluminiowa I gen koszt jedynie tablicy z uchwytami</t>
  </si>
  <si>
    <t>Pionowe znaki drogowe - znaki zakazu, nakazu, ostrzegawcze i informacyjne o pow. ponad 0.3 m2 B,C 800 aluminiowa II gen koszt jedynie tablicy z uchwytami</t>
  </si>
  <si>
    <t>Pionowe znaki drogowe - znaki zakazu, nakazu, ostrzegawcze i informacyjne o pow. ponad 0.3 m2 D 600*600 aluminiowa I gen koszt jedynie tablicy z uchwytami</t>
  </si>
  <si>
    <t>Pionowe znaki drogowe - znaki zakazu, nakazu, ostrzegawcze i informacyjne o pow. ponad 0.3 m2 D 600*600 aluminiowa II gen koszt jedynie tablicy z uchwytami</t>
  </si>
  <si>
    <t>Pionowe znaki drogowe - znaki zakazu, nakazu, ostrzegawcze i informacyjne o pow. ponad 0.3 m2 D 600*750 aluminiowa I gen koszt jedynie tablicy z uchwytami</t>
  </si>
  <si>
    <t>Pionowe znaki drogowe - znaki zakazu, nakazu, ostrzegawcze i informacyjne o pow. ponad 0.3 m2 D 600x750 aluminiowa II gen koszt jedynie tablicy z uchwytami</t>
  </si>
  <si>
    <t>Pionowe znaki drogowe - znaki zakazu, nakazu, ostrzegawcze i informacyjne o pow. ponad 0.3 m2 D 600*900 aluminiowa I gen koszt jedynie tablicy z uchwytami</t>
  </si>
  <si>
    <t>Pionowe znaki drogowe - znaki zakazu, nakazu, ostrzegawcze i informacyjne o pow. ponad 0.3 m2 D 900*900 aluminiowa I gen koszt jedynie tablicy z uchwytami</t>
  </si>
  <si>
    <t>Pionowe znaki drogowe - znaki zakazu, nakazu, ostrzegawcze i informacyjne o pow. ponad 0.3 m2 D 900*900 aluminiowa III gen koszt jedynie tablicy z uchwytami</t>
  </si>
  <si>
    <t>KNNR 6 0702-06</t>
  </si>
  <si>
    <t>Pionowe znaki drogowe - drogowskazy jednoramienne o pow. do 0.3 m2 bez kosztu tablicy</t>
  </si>
  <si>
    <t>Pionowe znaki drogowe - drogowskazy jednoramienne o pow. do 0.3 m2 tylko koszt 1 m2 tablic aluminiowych I generacji E F G H T U  i podobne wraz z uchwytami</t>
  </si>
  <si>
    <t>KNNR 6 0702-07</t>
  </si>
  <si>
    <t>Pionowe znaki drogowe - drogowskazy jednoramienne o pow. ponad 0.3 m2 bez kosztu tablicy</t>
  </si>
  <si>
    <t>KNNR 6 0702-07 uzupełnienia</t>
  </si>
  <si>
    <t>Pionowe znaki drogowe - drogowskazy jednoramienne o pow. ponad 0.3 m2 tylko koszt 1 m2 tablic aluminiowych I gen  E F G H U T I podobne , wraz z uchwytami</t>
  </si>
  <si>
    <t>Pionowe znaki drogowe - drogowskazy jednoramienne o pow. ponad 0.3 m2 tylko koszt 1 m2 tablic aluminiowych II gen  E F G H U T I podobne , wraz z uchwytami</t>
  </si>
  <si>
    <t>KNNR 6 0702-08</t>
  </si>
  <si>
    <t>Pionowe znaki drogowe - zdjęcie znaków lub drogowskazów</t>
  </si>
  <si>
    <t>KNNR 6 0702-01</t>
  </si>
  <si>
    <t>Pionowe znaki drogowe - słupki z rur stalowych ocynkowanych o śr. 60-70 mm do pionowych znaków drogowych - średnia długość słupka 3,5 m</t>
  </si>
  <si>
    <t>Pionowe znaki drogowe - słupki z rur stalowych słupek inwestora</t>
  </si>
  <si>
    <t>Obetonowanie słupków 0,05 m3</t>
  </si>
  <si>
    <t>KNNR 6 0808-08</t>
  </si>
  <si>
    <t>Rozebranie  słupków do znaków</t>
  </si>
  <si>
    <t>KNNR 6 1204-01</t>
  </si>
  <si>
    <t>Odnawianie farbą słupków rurowych do znaków drogowych śr. 50 mm</t>
  </si>
  <si>
    <t>Rozebranie i ułożenie nawierzchni chodnika utwardzonego wraz z docinką pod słupek znaku drogowego lub ogrodzenia</t>
  </si>
  <si>
    <t>Wykonanie uchwytów do mocowania znaków drogowych na słupach oświetleniowych z taśmy B-204</t>
  </si>
  <si>
    <t>KNNR 6 0701-05</t>
  </si>
  <si>
    <t>Poręcze ochronne łańcuchowe pojedyncze o rozstawie słupków z rur śr. 60 mm co 1.5 m</t>
  </si>
  <si>
    <t>KNNR 6 0808-02</t>
  </si>
  <si>
    <t>Rozebranie poręczy ochronnych łańcuchowych</t>
  </si>
  <si>
    <t>KNR 4-01 1212-07</t>
  </si>
  <si>
    <t>Jednokrotne malowanie farbą olejną krat i balustrad z prętów ozdobnych</t>
  </si>
  <si>
    <t>Pionowe znaki drogowe - wysięgniki do znaków pionowych malowanych proszkowo</t>
  </si>
  <si>
    <t>KNNR 6 0702-01 analogia</t>
  </si>
  <si>
    <t>Pionowe znaki drogowe - słupki z rur stalowych ocynkowanych fi 60 mm długości 4,2 m</t>
  </si>
  <si>
    <t>Odwrócenie przekręconego znaku</t>
  </si>
  <si>
    <t>Ustawienie pachołka drogowego  w poboczu trawiastym</t>
  </si>
  <si>
    <t>Ustawienie barier drogowych na podporach gumowych - koszt postoju szt./ 1dzień</t>
  </si>
  <si>
    <t>KNR 2-31 0818-08 analogia</t>
  </si>
  <si>
    <t>usunięcie pachołka drogowego</t>
  </si>
  <si>
    <t>Ustawienie pachołka drogowego  w poboczu trawiastym - materiał inwestora</t>
  </si>
  <si>
    <t>Pocięcie łańcucha i zamontowanie  do słupków</t>
  </si>
  <si>
    <t>Zamontowanie 1m progu zwalniającego z tworzyw sztucznych szer 90* 5 cm</t>
  </si>
  <si>
    <t>KNNR 6 0702-05 analogia</t>
  </si>
  <si>
    <t>Pionowe znaki drogowe - ulicowskazy ozdobne aluminiowe I generacji</t>
  </si>
  <si>
    <t>Pionowe znaki drogowe - lustro drogowe U-18a koszt jedynie tablicy z uchwytami</t>
  </si>
  <si>
    <t>Pionowe znaki drogowe - znaki zespolone U-5b I gen, 400 mm</t>
  </si>
  <si>
    <t>Umycie tablic znaków  drogowych</t>
  </si>
  <si>
    <t>Dodatkowe mocowanie uchwytów tarcz do słupków za pomocą blachowkrętów śr.5,5 x 25 - na jeden znak</t>
  </si>
  <si>
    <t>Pionowe znaki drogowe - stelaż do tablic drogowych wysokość 5,5 m - ocynkowany</t>
  </si>
  <si>
    <t>KNR 2-02 1804-12 analogia</t>
  </si>
  <si>
    <t>Ogrodzenie z siatki wysokości 2 m na słupkach stalowych z rur śr. 76 mm o rozstawie 2.1 m obsadzonych w gruncie bez obetonowania - bez kosztów materiałów</t>
  </si>
  <si>
    <t>Wykonanie montażu śmietnika na słupku wraz z wykonaniem stopy fundamentowej monolitycznej i osadzeniem konstrukcji śmietnika w kotwach - bez kosztów kosza na śmieci</t>
  </si>
  <si>
    <t>Pylon uchylny jednostronny ze znakiem C9</t>
  </si>
  <si>
    <t>Wartość ogółem netto (zł)</t>
  </si>
  <si>
    <t>Wartość podatku VAT (zł)</t>
  </si>
  <si>
    <t>Wartość ogółem brutto (zł)</t>
  </si>
  <si>
    <t>„Wykonywanie bieżącego utrzymania i drobnych remontów nawierzchni jezdni, chodników, poboczy, wysepek, zatok, placów i urządzeń bezpieczeństwa ruchu na drogach publicznych i wewnętrznych na terenie miasta Świnoujście"</t>
  </si>
  <si>
    <t xml:space="preserve"> </t>
  </si>
  <si>
    <t>Wartość podatku VAT z uwzględnieniem skorzystania z Prawa Opcji na okres 12 miesięcy</t>
  </si>
  <si>
    <t xml:space="preserve">Wartość brutto z uwzględnieniem skorzystania z Prawa Opcji na okres 12 miesięcy  </t>
  </si>
  <si>
    <t>Wartość netto z uwzględnieniem  skorzystania z Prawa Opcji na okres 12 miesięcy</t>
  </si>
  <si>
    <t>Załącznik 6.2 do BZP.271.1.1.2025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</si>
</sst>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&quot; zł&quot;"/>
    <numFmt numFmtId="165" formatCode="#,##0.00\ [$zł-415]"/>
  </numFmts>
  <fonts count="17" x14ac:knownFonts="1">
    <font>
      <sz val="11"/>
      <color theme="1"/>
      <name val="Calibri"/>
      <family val="2"/>
      <charset val="238"/>
    </font>
    <font>
      <sz val="8"/>
      <color rgb="FF00000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4" fontId="0" fillId="0" borderId="0" xfId="0" applyNumberForma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3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/>
    <xf numFmtId="0" fontId="0" fillId="0" borderId="7" xfId="0" applyBorder="1"/>
    <xf numFmtId="164" fontId="11" fillId="0" borderId="7" xfId="0" applyNumberFormat="1" applyFont="1" applyBorder="1"/>
    <xf numFmtId="0" fontId="0" fillId="0" borderId="1" xfId="0" applyBorder="1"/>
    <xf numFmtId="164" fontId="12" fillId="0" borderId="1" xfId="0" applyNumberFormat="1" applyFont="1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2" fontId="0" fillId="0" borderId="9" xfId="0" applyNumberFormat="1" applyBorder="1"/>
    <xf numFmtId="0" fontId="0" fillId="0" borderId="5" xfId="0" applyBorder="1"/>
    <xf numFmtId="0" fontId="0" fillId="0" borderId="3" xfId="0" applyFont="1" applyFill="1" applyBorder="1" applyAlignment="1">
      <alignment vertical="center"/>
    </xf>
    <xf numFmtId="165" fontId="0" fillId="0" borderId="1" xfId="0" applyNumberFormat="1" applyFont="1" applyFill="1" applyBorder="1" applyAlignment="1">
      <alignment vertical="center"/>
    </xf>
    <xf numFmtId="165" fontId="0" fillId="0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/>
    </xf>
    <xf numFmtId="9" fontId="15" fillId="0" borderId="3" xfId="0" applyNumberFormat="1" applyFont="1" applyFill="1" applyBorder="1" applyAlignment="1">
      <alignment horizontal="right" vertical="center"/>
    </xf>
    <xf numFmtId="9" fontId="15" fillId="0" borderId="4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9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65" fontId="0" fillId="0" borderId="1" xfId="0" applyNumberFormat="1" applyFont="1" applyFill="1" applyBorder="1" applyAlignment="1">
      <alignment horizontal="right" vertical="center"/>
    </xf>
    <xf numFmtId="165" fontId="0" fillId="0" borderId="4" xfId="0" applyNumberFormat="1" applyFont="1" applyFill="1" applyBorder="1" applyAlignment="1">
      <alignment horizontal="right" vertical="center"/>
    </xf>
    <xf numFmtId="44" fontId="0" fillId="0" borderId="1" xfId="1" applyFont="1" applyFill="1" applyBorder="1" applyAlignment="1">
      <alignment vertical="center"/>
    </xf>
    <xf numFmtId="44" fontId="0" fillId="0" borderId="4" xfId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13" xfId="0" applyBorder="1"/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8" fillId="0" borderId="6" xfId="0" applyFont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9"/>
  <sheetViews>
    <sheetView tabSelected="1" zoomScale="120" zoomScaleNormal="120" workbookViewId="0">
      <selection activeCell="N12" sqref="N12"/>
    </sheetView>
  </sheetViews>
  <sheetFormatPr defaultColWidth="9" defaultRowHeight="15" x14ac:dyDescent="0.25"/>
  <cols>
    <col min="1" max="1" width="7.140625" style="1" customWidth="1"/>
    <col min="2" max="2" width="10.42578125" style="2" customWidth="1"/>
    <col min="3" max="3" width="36.7109375" style="3" customWidth="1"/>
    <col min="4" max="4" width="4.140625" style="1" customWidth="1"/>
    <col min="5" max="5" width="8" style="4" customWidth="1"/>
    <col min="6" max="6" width="15" customWidth="1"/>
    <col min="7" max="7" width="18.140625" customWidth="1"/>
    <col min="8" max="8" width="15.5703125" customWidth="1"/>
    <col min="9" max="9" width="13.42578125" customWidth="1"/>
    <col min="10" max="10" width="25.28515625" customWidth="1"/>
    <col min="11" max="11" width="24.42578125" customWidth="1"/>
    <col min="12" max="12" width="27.28515625" customWidth="1"/>
    <col min="36" max="251" width="9" style="3"/>
    <col min="252" max="252" width="4.85546875" style="3" customWidth="1"/>
    <col min="253" max="253" width="10.42578125" style="3" customWidth="1"/>
    <col min="254" max="254" width="36.7109375" style="3" customWidth="1"/>
    <col min="255" max="255" width="4.140625" style="3" customWidth="1"/>
    <col min="256" max="256" width="8" style="3" customWidth="1"/>
    <col min="257" max="257" width="9.28515625" style="3" customWidth="1"/>
    <col min="258" max="258" width="9" style="3"/>
    <col min="259" max="259" width="11.5703125" style="3" customWidth="1"/>
    <col min="260" max="260" width="15.7109375" style="3" customWidth="1"/>
    <col min="261" max="265" width="9" style="3"/>
    <col min="266" max="266" width="25.28515625" style="3" customWidth="1"/>
    <col min="267" max="267" width="11" style="3" customWidth="1"/>
    <col min="268" max="507" width="9" style="3"/>
    <col min="508" max="508" width="4.85546875" style="3" customWidth="1"/>
    <col min="509" max="509" width="10.42578125" style="3" customWidth="1"/>
    <col min="510" max="510" width="36.7109375" style="3" customWidth="1"/>
    <col min="511" max="511" width="4.140625" style="3" customWidth="1"/>
    <col min="512" max="512" width="8" style="3" customWidth="1"/>
    <col min="513" max="513" width="9.28515625" style="3" customWidth="1"/>
    <col min="514" max="514" width="9" style="3"/>
    <col min="515" max="515" width="11.5703125" style="3" customWidth="1"/>
    <col min="516" max="516" width="15.7109375" style="3" customWidth="1"/>
    <col min="517" max="521" width="9" style="3"/>
    <col min="522" max="522" width="25.28515625" style="3" customWidth="1"/>
    <col min="523" max="523" width="11" style="3" customWidth="1"/>
    <col min="524" max="763" width="9" style="3"/>
    <col min="764" max="764" width="4.85546875" style="3" customWidth="1"/>
    <col min="765" max="765" width="10.42578125" style="3" customWidth="1"/>
    <col min="766" max="766" width="36.7109375" style="3" customWidth="1"/>
    <col min="767" max="767" width="4.140625" style="3" customWidth="1"/>
    <col min="768" max="768" width="8" style="3" customWidth="1"/>
    <col min="769" max="769" width="9.28515625" style="3" customWidth="1"/>
    <col min="770" max="770" width="9" style="3"/>
    <col min="771" max="771" width="11.5703125" style="3" customWidth="1"/>
    <col min="772" max="772" width="15.7109375" style="3" customWidth="1"/>
    <col min="773" max="777" width="9" style="3"/>
    <col min="778" max="778" width="25.28515625" style="3" customWidth="1"/>
    <col min="779" max="779" width="11" style="3" customWidth="1"/>
    <col min="780" max="1019" width="9" style="3"/>
    <col min="1020" max="1020" width="4.85546875" style="3" customWidth="1"/>
    <col min="1021" max="1021" width="10.42578125" style="3" customWidth="1"/>
    <col min="1022" max="1022" width="36.7109375" style="3" customWidth="1"/>
    <col min="1023" max="1023" width="4.140625" style="3" customWidth="1"/>
    <col min="1024" max="1024" width="8" style="3" customWidth="1"/>
    <col min="1025" max="1025" width="9.28515625" style="3" customWidth="1"/>
    <col min="1026" max="1026" width="9" style="3"/>
    <col min="1027" max="1027" width="11.5703125" style="3" customWidth="1"/>
    <col min="1028" max="1028" width="15.7109375" style="3" customWidth="1"/>
    <col min="1029" max="1033" width="9" style="3"/>
    <col min="1034" max="1034" width="25.28515625" style="3" customWidth="1"/>
    <col min="1035" max="1035" width="11" style="3" customWidth="1"/>
    <col min="1036" max="1275" width="9" style="3"/>
    <col min="1276" max="1276" width="4.85546875" style="3" customWidth="1"/>
    <col min="1277" max="1277" width="10.42578125" style="3" customWidth="1"/>
    <col min="1278" max="1278" width="36.7109375" style="3" customWidth="1"/>
    <col min="1279" max="1279" width="4.140625" style="3" customWidth="1"/>
    <col min="1280" max="1280" width="8" style="3" customWidth="1"/>
    <col min="1281" max="1281" width="9.28515625" style="3" customWidth="1"/>
    <col min="1282" max="1282" width="9" style="3"/>
    <col min="1283" max="1283" width="11.5703125" style="3" customWidth="1"/>
    <col min="1284" max="1284" width="15.7109375" style="3" customWidth="1"/>
    <col min="1285" max="1289" width="9" style="3"/>
    <col min="1290" max="1290" width="25.28515625" style="3" customWidth="1"/>
    <col min="1291" max="1291" width="11" style="3" customWidth="1"/>
    <col min="1292" max="1531" width="9" style="3"/>
    <col min="1532" max="1532" width="4.85546875" style="3" customWidth="1"/>
    <col min="1533" max="1533" width="10.42578125" style="3" customWidth="1"/>
    <col min="1534" max="1534" width="36.7109375" style="3" customWidth="1"/>
    <col min="1535" max="1535" width="4.140625" style="3" customWidth="1"/>
    <col min="1536" max="1536" width="8" style="3" customWidth="1"/>
    <col min="1537" max="1537" width="9.28515625" style="3" customWidth="1"/>
    <col min="1538" max="1538" width="9" style="3"/>
    <col min="1539" max="1539" width="11.5703125" style="3" customWidth="1"/>
    <col min="1540" max="1540" width="15.7109375" style="3" customWidth="1"/>
    <col min="1541" max="1545" width="9" style="3"/>
    <col min="1546" max="1546" width="25.28515625" style="3" customWidth="1"/>
    <col min="1547" max="1547" width="11" style="3" customWidth="1"/>
    <col min="1548" max="1787" width="9" style="3"/>
    <col min="1788" max="1788" width="4.85546875" style="3" customWidth="1"/>
    <col min="1789" max="1789" width="10.42578125" style="3" customWidth="1"/>
    <col min="1790" max="1790" width="36.7109375" style="3" customWidth="1"/>
    <col min="1791" max="1791" width="4.140625" style="3" customWidth="1"/>
    <col min="1792" max="1792" width="8" style="3" customWidth="1"/>
    <col min="1793" max="1793" width="9.28515625" style="3" customWidth="1"/>
    <col min="1794" max="1794" width="9" style="3"/>
    <col min="1795" max="1795" width="11.5703125" style="3" customWidth="1"/>
    <col min="1796" max="1796" width="15.7109375" style="3" customWidth="1"/>
    <col min="1797" max="1801" width="9" style="3"/>
    <col min="1802" max="1802" width="25.28515625" style="3" customWidth="1"/>
    <col min="1803" max="1803" width="11" style="3" customWidth="1"/>
    <col min="1804" max="2043" width="9" style="3"/>
    <col min="2044" max="2044" width="4.85546875" style="3" customWidth="1"/>
    <col min="2045" max="2045" width="10.42578125" style="3" customWidth="1"/>
    <col min="2046" max="2046" width="36.7109375" style="3" customWidth="1"/>
    <col min="2047" max="2047" width="4.140625" style="3" customWidth="1"/>
    <col min="2048" max="2048" width="8" style="3" customWidth="1"/>
    <col min="2049" max="2049" width="9.28515625" style="3" customWidth="1"/>
    <col min="2050" max="2050" width="9" style="3"/>
    <col min="2051" max="2051" width="11.5703125" style="3" customWidth="1"/>
    <col min="2052" max="2052" width="15.7109375" style="3" customWidth="1"/>
    <col min="2053" max="2057" width="9" style="3"/>
    <col min="2058" max="2058" width="25.28515625" style="3" customWidth="1"/>
    <col min="2059" max="2059" width="11" style="3" customWidth="1"/>
    <col min="2060" max="2299" width="9" style="3"/>
    <col min="2300" max="2300" width="4.85546875" style="3" customWidth="1"/>
    <col min="2301" max="2301" width="10.42578125" style="3" customWidth="1"/>
    <col min="2302" max="2302" width="36.7109375" style="3" customWidth="1"/>
    <col min="2303" max="2303" width="4.140625" style="3" customWidth="1"/>
    <col min="2304" max="2304" width="8" style="3" customWidth="1"/>
    <col min="2305" max="2305" width="9.28515625" style="3" customWidth="1"/>
    <col min="2306" max="2306" width="9" style="3"/>
    <col min="2307" max="2307" width="11.5703125" style="3" customWidth="1"/>
    <col min="2308" max="2308" width="15.7109375" style="3" customWidth="1"/>
    <col min="2309" max="2313" width="9" style="3"/>
    <col min="2314" max="2314" width="25.28515625" style="3" customWidth="1"/>
    <col min="2315" max="2315" width="11" style="3" customWidth="1"/>
    <col min="2316" max="2555" width="9" style="3"/>
    <col min="2556" max="2556" width="4.85546875" style="3" customWidth="1"/>
    <col min="2557" max="2557" width="10.42578125" style="3" customWidth="1"/>
    <col min="2558" max="2558" width="36.7109375" style="3" customWidth="1"/>
    <col min="2559" max="2559" width="4.140625" style="3" customWidth="1"/>
    <col min="2560" max="2560" width="8" style="3" customWidth="1"/>
    <col min="2561" max="2561" width="9.28515625" style="3" customWidth="1"/>
    <col min="2562" max="2562" width="9" style="3"/>
    <col min="2563" max="2563" width="11.5703125" style="3" customWidth="1"/>
    <col min="2564" max="2564" width="15.7109375" style="3" customWidth="1"/>
    <col min="2565" max="2569" width="9" style="3"/>
    <col min="2570" max="2570" width="25.28515625" style="3" customWidth="1"/>
    <col min="2571" max="2571" width="11" style="3" customWidth="1"/>
    <col min="2572" max="2811" width="9" style="3"/>
    <col min="2812" max="2812" width="4.85546875" style="3" customWidth="1"/>
    <col min="2813" max="2813" width="10.42578125" style="3" customWidth="1"/>
    <col min="2814" max="2814" width="36.7109375" style="3" customWidth="1"/>
    <col min="2815" max="2815" width="4.140625" style="3" customWidth="1"/>
    <col min="2816" max="2816" width="8" style="3" customWidth="1"/>
    <col min="2817" max="2817" width="9.28515625" style="3" customWidth="1"/>
    <col min="2818" max="2818" width="9" style="3"/>
    <col min="2819" max="2819" width="11.5703125" style="3" customWidth="1"/>
    <col min="2820" max="2820" width="15.7109375" style="3" customWidth="1"/>
    <col min="2821" max="2825" width="9" style="3"/>
    <col min="2826" max="2826" width="25.28515625" style="3" customWidth="1"/>
    <col min="2827" max="2827" width="11" style="3" customWidth="1"/>
    <col min="2828" max="3067" width="9" style="3"/>
    <col min="3068" max="3068" width="4.85546875" style="3" customWidth="1"/>
    <col min="3069" max="3069" width="10.42578125" style="3" customWidth="1"/>
    <col min="3070" max="3070" width="36.7109375" style="3" customWidth="1"/>
    <col min="3071" max="3071" width="4.140625" style="3" customWidth="1"/>
    <col min="3072" max="3072" width="8" style="3" customWidth="1"/>
    <col min="3073" max="3073" width="9.28515625" style="3" customWidth="1"/>
    <col min="3074" max="3074" width="9" style="3"/>
    <col min="3075" max="3075" width="11.5703125" style="3" customWidth="1"/>
    <col min="3076" max="3076" width="15.7109375" style="3" customWidth="1"/>
    <col min="3077" max="3081" width="9" style="3"/>
    <col min="3082" max="3082" width="25.28515625" style="3" customWidth="1"/>
    <col min="3083" max="3083" width="11" style="3" customWidth="1"/>
    <col min="3084" max="3323" width="9" style="3"/>
    <col min="3324" max="3324" width="4.85546875" style="3" customWidth="1"/>
    <col min="3325" max="3325" width="10.42578125" style="3" customWidth="1"/>
    <col min="3326" max="3326" width="36.7109375" style="3" customWidth="1"/>
    <col min="3327" max="3327" width="4.140625" style="3" customWidth="1"/>
    <col min="3328" max="3328" width="8" style="3" customWidth="1"/>
    <col min="3329" max="3329" width="9.28515625" style="3" customWidth="1"/>
    <col min="3330" max="3330" width="9" style="3"/>
    <col min="3331" max="3331" width="11.5703125" style="3" customWidth="1"/>
    <col min="3332" max="3332" width="15.7109375" style="3" customWidth="1"/>
    <col min="3333" max="3337" width="9" style="3"/>
    <col min="3338" max="3338" width="25.28515625" style="3" customWidth="1"/>
    <col min="3339" max="3339" width="11" style="3" customWidth="1"/>
    <col min="3340" max="3579" width="9" style="3"/>
    <col min="3580" max="3580" width="4.85546875" style="3" customWidth="1"/>
    <col min="3581" max="3581" width="10.42578125" style="3" customWidth="1"/>
    <col min="3582" max="3582" width="36.7109375" style="3" customWidth="1"/>
    <col min="3583" max="3583" width="4.140625" style="3" customWidth="1"/>
    <col min="3584" max="3584" width="8" style="3" customWidth="1"/>
    <col min="3585" max="3585" width="9.28515625" style="3" customWidth="1"/>
    <col min="3586" max="3586" width="9" style="3"/>
    <col min="3587" max="3587" width="11.5703125" style="3" customWidth="1"/>
    <col min="3588" max="3588" width="15.7109375" style="3" customWidth="1"/>
    <col min="3589" max="3593" width="9" style="3"/>
    <col min="3594" max="3594" width="25.28515625" style="3" customWidth="1"/>
    <col min="3595" max="3595" width="11" style="3" customWidth="1"/>
    <col min="3596" max="3835" width="9" style="3"/>
    <col min="3836" max="3836" width="4.85546875" style="3" customWidth="1"/>
    <col min="3837" max="3837" width="10.42578125" style="3" customWidth="1"/>
    <col min="3838" max="3838" width="36.7109375" style="3" customWidth="1"/>
    <col min="3839" max="3839" width="4.140625" style="3" customWidth="1"/>
    <col min="3840" max="3840" width="8" style="3" customWidth="1"/>
    <col min="3841" max="3841" width="9.28515625" style="3" customWidth="1"/>
    <col min="3842" max="3842" width="9" style="3"/>
    <col min="3843" max="3843" width="11.5703125" style="3" customWidth="1"/>
    <col min="3844" max="3844" width="15.7109375" style="3" customWidth="1"/>
    <col min="3845" max="3849" width="9" style="3"/>
    <col min="3850" max="3850" width="25.28515625" style="3" customWidth="1"/>
    <col min="3851" max="3851" width="11" style="3" customWidth="1"/>
    <col min="3852" max="4091" width="9" style="3"/>
    <col min="4092" max="4092" width="4.85546875" style="3" customWidth="1"/>
    <col min="4093" max="4093" width="10.42578125" style="3" customWidth="1"/>
    <col min="4094" max="4094" width="36.7109375" style="3" customWidth="1"/>
    <col min="4095" max="4095" width="4.140625" style="3" customWidth="1"/>
    <col min="4096" max="4096" width="8" style="3" customWidth="1"/>
    <col min="4097" max="4097" width="9.28515625" style="3" customWidth="1"/>
    <col min="4098" max="4098" width="9" style="3"/>
    <col min="4099" max="4099" width="11.5703125" style="3" customWidth="1"/>
    <col min="4100" max="4100" width="15.7109375" style="3" customWidth="1"/>
    <col min="4101" max="4105" width="9" style="3"/>
    <col min="4106" max="4106" width="25.28515625" style="3" customWidth="1"/>
    <col min="4107" max="4107" width="11" style="3" customWidth="1"/>
    <col min="4108" max="4347" width="9" style="3"/>
    <col min="4348" max="4348" width="4.85546875" style="3" customWidth="1"/>
    <col min="4349" max="4349" width="10.42578125" style="3" customWidth="1"/>
    <col min="4350" max="4350" width="36.7109375" style="3" customWidth="1"/>
    <col min="4351" max="4351" width="4.140625" style="3" customWidth="1"/>
    <col min="4352" max="4352" width="8" style="3" customWidth="1"/>
    <col min="4353" max="4353" width="9.28515625" style="3" customWidth="1"/>
    <col min="4354" max="4354" width="9" style="3"/>
    <col min="4355" max="4355" width="11.5703125" style="3" customWidth="1"/>
    <col min="4356" max="4356" width="15.7109375" style="3" customWidth="1"/>
    <col min="4357" max="4361" width="9" style="3"/>
    <col min="4362" max="4362" width="25.28515625" style="3" customWidth="1"/>
    <col min="4363" max="4363" width="11" style="3" customWidth="1"/>
    <col min="4364" max="4603" width="9" style="3"/>
    <col min="4604" max="4604" width="4.85546875" style="3" customWidth="1"/>
    <col min="4605" max="4605" width="10.42578125" style="3" customWidth="1"/>
    <col min="4606" max="4606" width="36.7109375" style="3" customWidth="1"/>
    <col min="4607" max="4607" width="4.140625" style="3" customWidth="1"/>
    <col min="4608" max="4608" width="8" style="3" customWidth="1"/>
    <col min="4609" max="4609" width="9.28515625" style="3" customWidth="1"/>
    <col min="4610" max="4610" width="9" style="3"/>
    <col min="4611" max="4611" width="11.5703125" style="3" customWidth="1"/>
    <col min="4612" max="4612" width="15.7109375" style="3" customWidth="1"/>
    <col min="4613" max="4617" width="9" style="3"/>
    <col min="4618" max="4618" width="25.28515625" style="3" customWidth="1"/>
    <col min="4619" max="4619" width="11" style="3" customWidth="1"/>
    <col min="4620" max="4859" width="9" style="3"/>
    <col min="4860" max="4860" width="4.85546875" style="3" customWidth="1"/>
    <col min="4861" max="4861" width="10.42578125" style="3" customWidth="1"/>
    <col min="4862" max="4862" width="36.7109375" style="3" customWidth="1"/>
    <col min="4863" max="4863" width="4.140625" style="3" customWidth="1"/>
    <col min="4864" max="4864" width="8" style="3" customWidth="1"/>
    <col min="4865" max="4865" width="9.28515625" style="3" customWidth="1"/>
    <col min="4866" max="4866" width="9" style="3"/>
    <col min="4867" max="4867" width="11.5703125" style="3" customWidth="1"/>
    <col min="4868" max="4868" width="15.7109375" style="3" customWidth="1"/>
    <col min="4869" max="4873" width="9" style="3"/>
    <col min="4874" max="4874" width="25.28515625" style="3" customWidth="1"/>
    <col min="4875" max="4875" width="11" style="3" customWidth="1"/>
    <col min="4876" max="5115" width="9" style="3"/>
    <col min="5116" max="5116" width="4.85546875" style="3" customWidth="1"/>
    <col min="5117" max="5117" width="10.42578125" style="3" customWidth="1"/>
    <col min="5118" max="5118" width="36.7109375" style="3" customWidth="1"/>
    <col min="5119" max="5119" width="4.140625" style="3" customWidth="1"/>
    <col min="5120" max="5120" width="8" style="3" customWidth="1"/>
    <col min="5121" max="5121" width="9.28515625" style="3" customWidth="1"/>
    <col min="5122" max="5122" width="9" style="3"/>
    <col min="5123" max="5123" width="11.5703125" style="3" customWidth="1"/>
    <col min="5124" max="5124" width="15.7109375" style="3" customWidth="1"/>
    <col min="5125" max="5129" width="9" style="3"/>
    <col min="5130" max="5130" width="25.28515625" style="3" customWidth="1"/>
    <col min="5131" max="5131" width="11" style="3" customWidth="1"/>
    <col min="5132" max="5371" width="9" style="3"/>
    <col min="5372" max="5372" width="4.85546875" style="3" customWidth="1"/>
    <col min="5373" max="5373" width="10.42578125" style="3" customWidth="1"/>
    <col min="5374" max="5374" width="36.7109375" style="3" customWidth="1"/>
    <col min="5375" max="5375" width="4.140625" style="3" customWidth="1"/>
    <col min="5376" max="5376" width="8" style="3" customWidth="1"/>
    <col min="5377" max="5377" width="9.28515625" style="3" customWidth="1"/>
    <col min="5378" max="5378" width="9" style="3"/>
    <col min="5379" max="5379" width="11.5703125" style="3" customWidth="1"/>
    <col min="5380" max="5380" width="15.7109375" style="3" customWidth="1"/>
    <col min="5381" max="5385" width="9" style="3"/>
    <col min="5386" max="5386" width="25.28515625" style="3" customWidth="1"/>
    <col min="5387" max="5387" width="11" style="3" customWidth="1"/>
    <col min="5388" max="5627" width="9" style="3"/>
    <col min="5628" max="5628" width="4.85546875" style="3" customWidth="1"/>
    <col min="5629" max="5629" width="10.42578125" style="3" customWidth="1"/>
    <col min="5630" max="5630" width="36.7109375" style="3" customWidth="1"/>
    <col min="5631" max="5631" width="4.140625" style="3" customWidth="1"/>
    <col min="5632" max="5632" width="8" style="3" customWidth="1"/>
    <col min="5633" max="5633" width="9.28515625" style="3" customWidth="1"/>
    <col min="5634" max="5634" width="9" style="3"/>
    <col min="5635" max="5635" width="11.5703125" style="3" customWidth="1"/>
    <col min="5636" max="5636" width="15.7109375" style="3" customWidth="1"/>
    <col min="5637" max="5641" width="9" style="3"/>
    <col min="5642" max="5642" width="25.28515625" style="3" customWidth="1"/>
    <col min="5643" max="5643" width="11" style="3" customWidth="1"/>
    <col min="5644" max="5883" width="9" style="3"/>
    <col min="5884" max="5884" width="4.85546875" style="3" customWidth="1"/>
    <col min="5885" max="5885" width="10.42578125" style="3" customWidth="1"/>
    <col min="5886" max="5886" width="36.7109375" style="3" customWidth="1"/>
    <col min="5887" max="5887" width="4.140625" style="3" customWidth="1"/>
    <col min="5888" max="5888" width="8" style="3" customWidth="1"/>
    <col min="5889" max="5889" width="9.28515625" style="3" customWidth="1"/>
    <col min="5890" max="5890" width="9" style="3"/>
    <col min="5891" max="5891" width="11.5703125" style="3" customWidth="1"/>
    <col min="5892" max="5892" width="15.7109375" style="3" customWidth="1"/>
    <col min="5893" max="5897" width="9" style="3"/>
    <col min="5898" max="5898" width="25.28515625" style="3" customWidth="1"/>
    <col min="5899" max="5899" width="11" style="3" customWidth="1"/>
    <col min="5900" max="6139" width="9" style="3"/>
    <col min="6140" max="6140" width="4.85546875" style="3" customWidth="1"/>
    <col min="6141" max="6141" width="10.42578125" style="3" customWidth="1"/>
    <col min="6142" max="6142" width="36.7109375" style="3" customWidth="1"/>
    <col min="6143" max="6143" width="4.140625" style="3" customWidth="1"/>
    <col min="6144" max="6144" width="8" style="3" customWidth="1"/>
    <col min="6145" max="6145" width="9.28515625" style="3" customWidth="1"/>
    <col min="6146" max="6146" width="9" style="3"/>
    <col min="6147" max="6147" width="11.5703125" style="3" customWidth="1"/>
    <col min="6148" max="6148" width="15.7109375" style="3" customWidth="1"/>
    <col min="6149" max="6153" width="9" style="3"/>
    <col min="6154" max="6154" width="25.28515625" style="3" customWidth="1"/>
    <col min="6155" max="6155" width="11" style="3" customWidth="1"/>
    <col min="6156" max="6395" width="9" style="3"/>
    <col min="6396" max="6396" width="4.85546875" style="3" customWidth="1"/>
    <col min="6397" max="6397" width="10.42578125" style="3" customWidth="1"/>
    <col min="6398" max="6398" width="36.7109375" style="3" customWidth="1"/>
    <col min="6399" max="6399" width="4.140625" style="3" customWidth="1"/>
    <col min="6400" max="6400" width="8" style="3" customWidth="1"/>
    <col min="6401" max="6401" width="9.28515625" style="3" customWidth="1"/>
    <col min="6402" max="6402" width="9" style="3"/>
    <col min="6403" max="6403" width="11.5703125" style="3" customWidth="1"/>
    <col min="6404" max="6404" width="15.7109375" style="3" customWidth="1"/>
    <col min="6405" max="6409" width="9" style="3"/>
    <col min="6410" max="6410" width="25.28515625" style="3" customWidth="1"/>
    <col min="6411" max="6411" width="11" style="3" customWidth="1"/>
    <col min="6412" max="6651" width="9" style="3"/>
    <col min="6652" max="6652" width="4.85546875" style="3" customWidth="1"/>
    <col min="6653" max="6653" width="10.42578125" style="3" customWidth="1"/>
    <col min="6654" max="6654" width="36.7109375" style="3" customWidth="1"/>
    <col min="6655" max="6655" width="4.140625" style="3" customWidth="1"/>
    <col min="6656" max="6656" width="8" style="3" customWidth="1"/>
    <col min="6657" max="6657" width="9.28515625" style="3" customWidth="1"/>
    <col min="6658" max="6658" width="9" style="3"/>
    <col min="6659" max="6659" width="11.5703125" style="3" customWidth="1"/>
    <col min="6660" max="6660" width="15.7109375" style="3" customWidth="1"/>
    <col min="6661" max="6665" width="9" style="3"/>
    <col min="6666" max="6666" width="25.28515625" style="3" customWidth="1"/>
    <col min="6667" max="6667" width="11" style="3" customWidth="1"/>
    <col min="6668" max="6907" width="9" style="3"/>
    <col min="6908" max="6908" width="4.85546875" style="3" customWidth="1"/>
    <col min="6909" max="6909" width="10.42578125" style="3" customWidth="1"/>
    <col min="6910" max="6910" width="36.7109375" style="3" customWidth="1"/>
    <col min="6911" max="6911" width="4.140625" style="3" customWidth="1"/>
    <col min="6912" max="6912" width="8" style="3" customWidth="1"/>
    <col min="6913" max="6913" width="9.28515625" style="3" customWidth="1"/>
    <col min="6914" max="6914" width="9" style="3"/>
    <col min="6915" max="6915" width="11.5703125" style="3" customWidth="1"/>
    <col min="6916" max="6916" width="15.7109375" style="3" customWidth="1"/>
    <col min="6917" max="6921" width="9" style="3"/>
    <col min="6922" max="6922" width="25.28515625" style="3" customWidth="1"/>
    <col min="6923" max="6923" width="11" style="3" customWidth="1"/>
    <col min="6924" max="7163" width="9" style="3"/>
    <col min="7164" max="7164" width="4.85546875" style="3" customWidth="1"/>
    <col min="7165" max="7165" width="10.42578125" style="3" customWidth="1"/>
    <col min="7166" max="7166" width="36.7109375" style="3" customWidth="1"/>
    <col min="7167" max="7167" width="4.140625" style="3" customWidth="1"/>
    <col min="7168" max="7168" width="8" style="3" customWidth="1"/>
    <col min="7169" max="7169" width="9.28515625" style="3" customWidth="1"/>
    <col min="7170" max="7170" width="9" style="3"/>
    <col min="7171" max="7171" width="11.5703125" style="3" customWidth="1"/>
    <col min="7172" max="7172" width="15.7109375" style="3" customWidth="1"/>
    <col min="7173" max="7177" width="9" style="3"/>
    <col min="7178" max="7178" width="25.28515625" style="3" customWidth="1"/>
    <col min="7179" max="7179" width="11" style="3" customWidth="1"/>
    <col min="7180" max="7419" width="9" style="3"/>
    <col min="7420" max="7420" width="4.85546875" style="3" customWidth="1"/>
    <col min="7421" max="7421" width="10.42578125" style="3" customWidth="1"/>
    <col min="7422" max="7422" width="36.7109375" style="3" customWidth="1"/>
    <col min="7423" max="7423" width="4.140625" style="3" customWidth="1"/>
    <col min="7424" max="7424" width="8" style="3" customWidth="1"/>
    <col min="7425" max="7425" width="9.28515625" style="3" customWidth="1"/>
    <col min="7426" max="7426" width="9" style="3"/>
    <col min="7427" max="7427" width="11.5703125" style="3" customWidth="1"/>
    <col min="7428" max="7428" width="15.7109375" style="3" customWidth="1"/>
    <col min="7429" max="7433" width="9" style="3"/>
    <col min="7434" max="7434" width="25.28515625" style="3" customWidth="1"/>
    <col min="7435" max="7435" width="11" style="3" customWidth="1"/>
    <col min="7436" max="7675" width="9" style="3"/>
    <col min="7676" max="7676" width="4.85546875" style="3" customWidth="1"/>
    <col min="7677" max="7677" width="10.42578125" style="3" customWidth="1"/>
    <col min="7678" max="7678" width="36.7109375" style="3" customWidth="1"/>
    <col min="7679" max="7679" width="4.140625" style="3" customWidth="1"/>
    <col min="7680" max="7680" width="8" style="3" customWidth="1"/>
    <col min="7681" max="7681" width="9.28515625" style="3" customWidth="1"/>
    <col min="7682" max="7682" width="9" style="3"/>
    <col min="7683" max="7683" width="11.5703125" style="3" customWidth="1"/>
    <col min="7684" max="7684" width="15.7109375" style="3" customWidth="1"/>
    <col min="7685" max="7689" width="9" style="3"/>
    <col min="7690" max="7690" width="25.28515625" style="3" customWidth="1"/>
    <col min="7691" max="7691" width="11" style="3" customWidth="1"/>
    <col min="7692" max="7931" width="9" style="3"/>
    <col min="7932" max="7932" width="4.85546875" style="3" customWidth="1"/>
    <col min="7933" max="7933" width="10.42578125" style="3" customWidth="1"/>
    <col min="7934" max="7934" width="36.7109375" style="3" customWidth="1"/>
    <col min="7935" max="7935" width="4.140625" style="3" customWidth="1"/>
    <col min="7936" max="7936" width="8" style="3" customWidth="1"/>
    <col min="7937" max="7937" width="9.28515625" style="3" customWidth="1"/>
    <col min="7938" max="7938" width="9" style="3"/>
    <col min="7939" max="7939" width="11.5703125" style="3" customWidth="1"/>
    <col min="7940" max="7940" width="15.7109375" style="3" customWidth="1"/>
    <col min="7941" max="7945" width="9" style="3"/>
    <col min="7946" max="7946" width="25.28515625" style="3" customWidth="1"/>
    <col min="7947" max="7947" width="11" style="3" customWidth="1"/>
    <col min="7948" max="8187" width="9" style="3"/>
    <col min="8188" max="8188" width="4.85546875" style="3" customWidth="1"/>
    <col min="8189" max="8189" width="10.42578125" style="3" customWidth="1"/>
    <col min="8190" max="8190" width="36.7109375" style="3" customWidth="1"/>
    <col min="8191" max="8191" width="4.140625" style="3" customWidth="1"/>
    <col min="8192" max="8192" width="8" style="3" customWidth="1"/>
    <col min="8193" max="8193" width="9.28515625" style="3" customWidth="1"/>
    <col min="8194" max="8194" width="9" style="3"/>
    <col min="8195" max="8195" width="11.5703125" style="3" customWidth="1"/>
    <col min="8196" max="8196" width="15.7109375" style="3" customWidth="1"/>
    <col min="8197" max="8201" width="9" style="3"/>
    <col min="8202" max="8202" width="25.28515625" style="3" customWidth="1"/>
    <col min="8203" max="8203" width="11" style="3" customWidth="1"/>
    <col min="8204" max="8443" width="9" style="3"/>
    <col min="8444" max="8444" width="4.85546875" style="3" customWidth="1"/>
    <col min="8445" max="8445" width="10.42578125" style="3" customWidth="1"/>
    <col min="8446" max="8446" width="36.7109375" style="3" customWidth="1"/>
    <col min="8447" max="8447" width="4.140625" style="3" customWidth="1"/>
    <col min="8448" max="8448" width="8" style="3" customWidth="1"/>
    <col min="8449" max="8449" width="9.28515625" style="3" customWidth="1"/>
    <col min="8450" max="8450" width="9" style="3"/>
    <col min="8451" max="8451" width="11.5703125" style="3" customWidth="1"/>
    <col min="8452" max="8452" width="15.7109375" style="3" customWidth="1"/>
    <col min="8453" max="8457" width="9" style="3"/>
    <col min="8458" max="8458" width="25.28515625" style="3" customWidth="1"/>
    <col min="8459" max="8459" width="11" style="3" customWidth="1"/>
    <col min="8460" max="8699" width="9" style="3"/>
    <col min="8700" max="8700" width="4.85546875" style="3" customWidth="1"/>
    <col min="8701" max="8701" width="10.42578125" style="3" customWidth="1"/>
    <col min="8702" max="8702" width="36.7109375" style="3" customWidth="1"/>
    <col min="8703" max="8703" width="4.140625" style="3" customWidth="1"/>
    <col min="8704" max="8704" width="8" style="3" customWidth="1"/>
    <col min="8705" max="8705" width="9.28515625" style="3" customWidth="1"/>
    <col min="8706" max="8706" width="9" style="3"/>
    <col min="8707" max="8707" width="11.5703125" style="3" customWidth="1"/>
    <col min="8708" max="8708" width="15.7109375" style="3" customWidth="1"/>
    <col min="8709" max="8713" width="9" style="3"/>
    <col min="8714" max="8714" width="25.28515625" style="3" customWidth="1"/>
    <col min="8715" max="8715" width="11" style="3" customWidth="1"/>
    <col min="8716" max="8955" width="9" style="3"/>
    <col min="8956" max="8956" width="4.85546875" style="3" customWidth="1"/>
    <col min="8957" max="8957" width="10.42578125" style="3" customWidth="1"/>
    <col min="8958" max="8958" width="36.7109375" style="3" customWidth="1"/>
    <col min="8959" max="8959" width="4.140625" style="3" customWidth="1"/>
    <col min="8960" max="8960" width="8" style="3" customWidth="1"/>
    <col min="8961" max="8961" width="9.28515625" style="3" customWidth="1"/>
    <col min="8962" max="8962" width="9" style="3"/>
    <col min="8963" max="8963" width="11.5703125" style="3" customWidth="1"/>
    <col min="8964" max="8964" width="15.7109375" style="3" customWidth="1"/>
    <col min="8965" max="8969" width="9" style="3"/>
    <col min="8970" max="8970" width="25.28515625" style="3" customWidth="1"/>
    <col min="8971" max="8971" width="11" style="3" customWidth="1"/>
    <col min="8972" max="9211" width="9" style="3"/>
    <col min="9212" max="9212" width="4.85546875" style="3" customWidth="1"/>
    <col min="9213" max="9213" width="10.42578125" style="3" customWidth="1"/>
    <col min="9214" max="9214" width="36.7109375" style="3" customWidth="1"/>
    <col min="9215" max="9215" width="4.140625" style="3" customWidth="1"/>
    <col min="9216" max="9216" width="8" style="3" customWidth="1"/>
    <col min="9217" max="9217" width="9.28515625" style="3" customWidth="1"/>
    <col min="9218" max="9218" width="9" style="3"/>
    <col min="9219" max="9219" width="11.5703125" style="3" customWidth="1"/>
    <col min="9220" max="9220" width="15.7109375" style="3" customWidth="1"/>
    <col min="9221" max="9225" width="9" style="3"/>
    <col min="9226" max="9226" width="25.28515625" style="3" customWidth="1"/>
    <col min="9227" max="9227" width="11" style="3" customWidth="1"/>
    <col min="9228" max="9467" width="9" style="3"/>
    <col min="9468" max="9468" width="4.85546875" style="3" customWidth="1"/>
    <col min="9469" max="9469" width="10.42578125" style="3" customWidth="1"/>
    <col min="9470" max="9470" width="36.7109375" style="3" customWidth="1"/>
    <col min="9471" max="9471" width="4.140625" style="3" customWidth="1"/>
    <col min="9472" max="9472" width="8" style="3" customWidth="1"/>
    <col min="9473" max="9473" width="9.28515625" style="3" customWidth="1"/>
    <col min="9474" max="9474" width="9" style="3"/>
    <col min="9475" max="9475" width="11.5703125" style="3" customWidth="1"/>
    <col min="9476" max="9476" width="15.7109375" style="3" customWidth="1"/>
    <col min="9477" max="9481" width="9" style="3"/>
    <col min="9482" max="9482" width="25.28515625" style="3" customWidth="1"/>
    <col min="9483" max="9483" width="11" style="3" customWidth="1"/>
    <col min="9484" max="9723" width="9" style="3"/>
    <col min="9724" max="9724" width="4.85546875" style="3" customWidth="1"/>
    <col min="9725" max="9725" width="10.42578125" style="3" customWidth="1"/>
    <col min="9726" max="9726" width="36.7109375" style="3" customWidth="1"/>
    <col min="9727" max="9727" width="4.140625" style="3" customWidth="1"/>
    <col min="9728" max="9728" width="8" style="3" customWidth="1"/>
    <col min="9729" max="9729" width="9.28515625" style="3" customWidth="1"/>
    <col min="9730" max="9730" width="9" style="3"/>
    <col min="9731" max="9731" width="11.5703125" style="3" customWidth="1"/>
    <col min="9732" max="9732" width="15.7109375" style="3" customWidth="1"/>
    <col min="9733" max="9737" width="9" style="3"/>
    <col min="9738" max="9738" width="25.28515625" style="3" customWidth="1"/>
    <col min="9739" max="9739" width="11" style="3" customWidth="1"/>
    <col min="9740" max="9979" width="9" style="3"/>
    <col min="9980" max="9980" width="4.85546875" style="3" customWidth="1"/>
    <col min="9981" max="9981" width="10.42578125" style="3" customWidth="1"/>
    <col min="9982" max="9982" width="36.7109375" style="3" customWidth="1"/>
    <col min="9983" max="9983" width="4.140625" style="3" customWidth="1"/>
    <col min="9984" max="9984" width="8" style="3" customWidth="1"/>
    <col min="9985" max="9985" width="9.28515625" style="3" customWidth="1"/>
    <col min="9986" max="9986" width="9" style="3"/>
    <col min="9987" max="9987" width="11.5703125" style="3" customWidth="1"/>
    <col min="9988" max="9988" width="15.7109375" style="3" customWidth="1"/>
    <col min="9989" max="9993" width="9" style="3"/>
    <col min="9994" max="9994" width="25.28515625" style="3" customWidth="1"/>
    <col min="9995" max="9995" width="11" style="3" customWidth="1"/>
    <col min="9996" max="10235" width="9" style="3"/>
    <col min="10236" max="10236" width="4.85546875" style="3" customWidth="1"/>
    <col min="10237" max="10237" width="10.42578125" style="3" customWidth="1"/>
    <col min="10238" max="10238" width="36.7109375" style="3" customWidth="1"/>
    <col min="10239" max="10239" width="4.140625" style="3" customWidth="1"/>
    <col min="10240" max="10240" width="8" style="3" customWidth="1"/>
    <col min="10241" max="10241" width="9.28515625" style="3" customWidth="1"/>
    <col min="10242" max="10242" width="9" style="3"/>
    <col min="10243" max="10243" width="11.5703125" style="3" customWidth="1"/>
    <col min="10244" max="10244" width="15.7109375" style="3" customWidth="1"/>
    <col min="10245" max="10249" width="9" style="3"/>
    <col min="10250" max="10250" width="25.28515625" style="3" customWidth="1"/>
    <col min="10251" max="10251" width="11" style="3" customWidth="1"/>
    <col min="10252" max="10491" width="9" style="3"/>
    <col min="10492" max="10492" width="4.85546875" style="3" customWidth="1"/>
    <col min="10493" max="10493" width="10.42578125" style="3" customWidth="1"/>
    <col min="10494" max="10494" width="36.7109375" style="3" customWidth="1"/>
    <col min="10495" max="10495" width="4.140625" style="3" customWidth="1"/>
    <col min="10496" max="10496" width="8" style="3" customWidth="1"/>
    <col min="10497" max="10497" width="9.28515625" style="3" customWidth="1"/>
    <col min="10498" max="10498" width="9" style="3"/>
    <col min="10499" max="10499" width="11.5703125" style="3" customWidth="1"/>
    <col min="10500" max="10500" width="15.7109375" style="3" customWidth="1"/>
    <col min="10501" max="10505" width="9" style="3"/>
    <col min="10506" max="10506" width="25.28515625" style="3" customWidth="1"/>
    <col min="10507" max="10507" width="11" style="3" customWidth="1"/>
    <col min="10508" max="10747" width="9" style="3"/>
    <col min="10748" max="10748" width="4.85546875" style="3" customWidth="1"/>
    <col min="10749" max="10749" width="10.42578125" style="3" customWidth="1"/>
    <col min="10750" max="10750" width="36.7109375" style="3" customWidth="1"/>
    <col min="10751" max="10751" width="4.140625" style="3" customWidth="1"/>
    <col min="10752" max="10752" width="8" style="3" customWidth="1"/>
    <col min="10753" max="10753" width="9.28515625" style="3" customWidth="1"/>
    <col min="10754" max="10754" width="9" style="3"/>
    <col min="10755" max="10755" width="11.5703125" style="3" customWidth="1"/>
    <col min="10756" max="10756" width="15.7109375" style="3" customWidth="1"/>
    <col min="10757" max="10761" width="9" style="3"/>
    <col min="10762" max="10762" width="25.28515625" style="3" customWidth="1"/>
    <col min="10763" max="10763" width="11" style="3" customWidth="1"/>
    <col min="10764" max="11003" width="9" style="3"/>
    <col min="11004" max="11004" width="4.85546875" style="3" customWidth="1"/>
    <col min="11005" max="11005" width="10.42578125" style="3" customWidth="1"/>
    <col min="11006" max="11006" width="36.7109375" style="3" customWidth="1"/>
    <col min="11007" max="11007" width="4.140625" style="3" customWidth="1"/>
    <col min="11008" max="11008" width="8" style="3" customWidth="1"/>
    <col min="11009" max="11009" width="9.28515625" style="3" customWidth="1"/>
    <col min="11010" max="11010" width="9" style="3"/>
    <col min="11011" max="11011" width="11.5703125" style="3" customWidth="1"/>
    <col min="11012" max="11012" width="15.7109375" style="3" customWidth="1"/>
    <col min="11013" max="11017" width="9" style="3"/>
    <col min="11018" max="11018" width="25.28515625" style="3" customWidth="1"/>
    <col min="11019" max="11019" width="11" style="3" customWidth="1"/>
    <col min="11020" max="11259" width="9" style="3"/>
    <col min="11260" max="11260" width="4.85546875" style="3" customWidth="1"/>
    <col min="11261" max="11261" width="10.42578125" style="3" customWidth="1"/>
    <col min="11262" max="11262" width="36.7109375" style="3" customWidth="1"/>
    <col min="11263" max="11263" width="4.140625" style="3" customWidth="1"/>
    <col min="11264" max="11264" width="8" style="3" customWidth="1"/>
    <col min="11265" max="11265" width="9.28515625" style="3" customWidth="1"/>
    <col min="11266" max="11266" width="9" style="3"/>
    <col min="11267" max="11267" width="11.5703125" style="3" customWidth="1"/>
    <col min="11268" max="11268" width="15.7109375" style="3" customWidth="1"/>
    <col min="11269" max="11273" width="9" style="3"/>
    <col min="11274" max="11274" width="25.28515625" style="3" customWidth="1"/>
    <col min="11275" max="11275" width="11" style="3" customWidth="1"/>
    <col min="11276" max="11515" width="9" style="3"/>
    <col min="11516" max="11516" width="4.85546875" style="3" customWidth="1"/>
    <col min="11517" max="11517" width="10.42578125" style="3" customWidth="1"/>
    <col min="11518" max="11518" width="36.7109375" style="3" customWidth="1"/>
    <col min="11519" max="11519" width="4.140625" style="3" customWidth="1"/>
    <col min="11520" max="11520" width="8" style="3" customWidth="1"/>
    <col min="11521" max="11521" width="9.28515625" style="3" customWidth="1"/>
    <col min="11522" max="11522" width="9" style="3"/>
    <col min="11523" max="11523" width="11.5703125" style="3" customWidth="1"/>
    <col min="11524" max="11524" width="15.7109375" style="3" customWidth="1"/>
    <col min="11525" max="11529" width="9" style="3"/>
    <col min="11530" max="11530" width="25.28515625" style="3" customWidth="1"/>
    <col min="11531" max="11531" width="11" style="3" customWidth="1"/>
    <col min="11532" max="11771" width="9" style="3"/>
    <col min="11772" max="11772" width="4.85546875" style="3" customWidth="1"/>
    <col min="11773" max="11773" width="10.42578125" style="3" customWidth="1"/>
    <col min="11774" max="11774" width="36.7109375" style="3" customWidth="1"/>
    <col min="11775" max="11775" width="4.140625" style="3" customWidth="1"/>
    <col min="11776" max="11776" width="8" style="3" customWidth="1"/>
    <col min="11777" max="11777" width="9.28515625" style="3" customWidth="1"/>
    <col min="11778" max="11778" width="9" style="3"/>
    <col min="11779" max="11779" width="11.5703125" style="3" customWidth="1"/>
    <col min="11780" max="11780" width="15.7109375" style="3" customWidth="1"/>
    <col min="11781" max="11785" width="9" style="3"/>
    <col min="11786" max="11786" width="25.28515625" style="3" customWidth="1"/>
    <col min="11787" max="11787" width="11" style="3" customWidth="1"/>
    <col min="11788" max="12027" width="9" style="3"/>
    <col min="12028" max="12028" width="4.85546875" style="3" customWidth="1"/>
    <col min="12029" max="12029" width="10.42578125" style="3" customWidth="1"/>
    <col min="12030" max="12030" width="36.7109375" style="3" customWidth="1"/>
    <col min="12031" max="12031" width="4.140625" style="3" customWidth="1"/>
    <col min="12032" max="12032" width="8" style="3" customWidth="1"/>
    <col min="12033" max="12033" width="9.28515625" style="3" customWidth="1"/>
    <col min="12034" max="12034" width="9" style="3"/>
    <col min="12035" max="12035" width="11.5703125" style="3" customWidth="1"/>
    <col min="12036" max="12036" width="15.7109375" style="3" customWidth="1"/>
    <col min="12037" max="12041" width="9" style="3"/>
    <col min="12042" max="12042" width="25.28515625" style="3" customWidth="1"/>
    <col min="12043" max="12043" width="11" style="3" customWidth="1"/>
    <col min="12044" max="12283" width="9" style="3"/>
    <col min="12284" max="12284" width="4.85546875" style="3" customWidth="1"/>
    <col min="12285" max="12285" width="10.42578125" style="3" customWidth="1"/>
    <col min="12286" max="12286" width="36.7109375" style="3" customWidth="1"/>
    <col min="12287" max="12287" width="4.140625" style="3" customWidth="1"/>
    <col min="12288" max="12288" width="8" style="3" customWidth="1"/>
    <col min="12289" max="12289" width="9.28515625" style="3" customWidth="1"/>
    <col min="12290" max="12290" width="9" style="3"/>
    <col min="12291" max="12291" width="11.5703125" style="3" customWidth="1"/>
    <col min="12292" max="12292" width="15.7109375" style="3" customWidth="1"/>
    <col min="12293" max="12297" width="9" style="3"/>
    <col min="12298" max="12298" width="25.28515625" style="3" customWidth="1"/>
    <col min="12299" max="12299" width="11" style="3" customWidth="1"/>
    <col min="12300" max="12539" width="9" style="3"/>
    <col min="12540" max="12540" width="4.85546875" style="3" customWidth="1"/>
    <col min="12541" max="12541" width="10.42578125" style="3" customWidth="1"/>
    <col min="12542" max="12542" width="36.7109375" style="3" customWidth="1"/>
    <col min="12543" max="12543" width="4.140625" style="3" customWidth="1"/>
    <col min="12544" max="12544" width="8" style="3" customWidth="1"/>
    <col min="12545" max="12545" width="9.28515625" style="3" customWidth="1"/>
    <col min="12546" max="12546" width="9" style="3"/>
    <col min="12547" max="12547" width="11.5703125" style="3" customWidth="1"/>
    <col min="12548" max="12548" width="15.7109375" style="3" customWidth="1"/>
    <col min="12549" max="12553" width="9" style="3"/>
    <col min="12554" max="12554" width="25.28515625" style="3" customWidth="1"/>
    <col min="12555" max="12555" width="11" style="3" customWidth="1"/>
    <col min="12556" max="12795" width="9" style="3"/>
    <col min="12796" max="12796" width="4.85546875" style="3" customWidth="1"/>
    <col min="12797" max="12797" width="10.42578125" style="3" customWidth="1"/>
    <col min="12798" max="12798" width="36.7109375" style="3" customWidth="1"/>
    <col min="12799" max="12799" width="4.140625" style="3" customWidth="1"/>
    <col min="12800" max="12800" width="8" style="3" customWidth="1"/>
    <col min="12801" max="12801" width="9.28515625" style="3" customWidth="1"/>
    <col min="12802" max="12802" width="9" style="3"/>
    <col min="12803" max="12803" width="11.5703125" style="3" customWidth="1"/>
    <col min="12804" max="12804" width="15.7109375" style="3" customWidth="1"/>
    <col min="12805" max="12809" width="9" style="3"/>
    <col min="12810" max="12810" width="25.28515625" style="3" customWidth="1"/>
    <col min="12811" max="12811" width="11" style="3" customWidth="1"/>
    <col min="12812" max="13051" width="9" style="3"/>
    <col min="13052" max="13052" width="4.85546875" style="3" customWidth="1"/>
    <col min="13053" max="13053" width="10.42578125" style="3" customWidth="1"/>
    <col min="13054" max="13054" width="36.7109375" style="3" customWidth="1"/>
    <col min="13055" max="13055" width="4.140625" style="3" customWidth="1"/>
    <col min="13056" max="13056" width="8" style="3" customWidth="1"/>
    <col min="13057" max="13057" width="9.28515625" style="3" customWidth="1"/>
    <col min="13058" max="13058" width="9" style="3"/>
    <col min="13059" max="13059" width="11.5703125" style="3" customWidth="1"/>
    <col min="13060" max="13060" width="15.7109375" style="3" customWidth="1"/>
    <col min="13061" max="13065" width="9" style="3"/>
    <col min="13066" max="13066" width="25.28515625" style="3" customWidth="1"/>
    <col min="13067" max="13067" width="11" style="3" customWidth="1"/>
    <col min="13068" max="13307" width="9" style="3"/>
    <col min="13308" max="13308" width="4.85546875" style="3" customWidth="1"/>
    <col min="13309" max="13309" width="10.42578125" style="3" customWidth="1"/>
    <col min="13310" max="13310" width="36.7109375" style="3" customWidth="1"/>
    <col min="13311" max="13311" width="4.140625" style="3" customWidth="1"/>
    <col min="13312" max="13312" width="8" style="3" customWidth="1"/>
    <col min="13313" max="13313" width="9.28515625" style="3" customWidth="1"/>
    <col min="13314" max="13314" width="9" style="3"/>
    <col min="13315" max="13315" width="11.5703125" style="3" customWidth="1"/>
    <col min="13316" max="13316" width="15.7109375" style="3" customWidth="1"/>
    <col min="13317" max="13321" width="9" style="3"/>
    <col min="13322" max="13322" width="25.28515625" style="3" customWidth="1"/>
    <col min="13323" max="13323" width="11" style="3" customWidth="1"/>
    <col min="13324" max="13563" width="9" style="3"/>
    <col min="13564" max="13564" width="4.85546875" style="3" customWidth="1"/>
    <col min="13565" max="13565" width="10.42578125" style="3" customWidth="1"/>
    <col min="13566" max="13566" width="36.7109375" style="3" customWidth="1"/>
    <col min="13567" max="13567" width="4.140625" style="3" customWidth="1"/>
    <col min="13568" max="13568" width="8" style="3" customWidth="1"/>
    <col min="13569" max="13569" width="9.28515625" style="3" customWidth="1"/>
    <col min="13570" max="13570" width="9" style="3"/>
    <col min="13571" max="13571" width="11.5703125" style="3" customWidth="1"/>
    <col min="13572" max="13572" width="15.7109375" style="3" customWidth="1"/>
    <col min="13573" max="13577" width="9" style="3"/>
    <col min="13578" max="13578" width="25.28515625" style="3" customWidth="1"/>
    <col min="13579" max="13579" width="11" style="3" customWidth="1"/>
    <col min="13580" max="13819" width="9" style="3"/>
    <col min="13820" max="13820" width="4.85546875" style="3" customWidth="1"/>
    <col min="13821" max="13821" width="10.42578125" style="3" customWidth="1"/>
    <col min="13822" max="13822" width="36.7109375" style="3" customWidth="1"/>
    <col min="13823" max="13823" width="4.140625" style="3" customWidth="1"/>
    <col min="13824" max="13824" width="8" style="3" customWidth="1"/>
    <col min="13825" max="13825" width="9.28515625" style="3" customWidth="1"/>
    <col min="13826" max="13826" width="9" style="3"/>
    <col min="13827" max="13827" width="11.5703125" style="3" customWidth="1"/>
    <col min="13828" max="13828" width="15.7109375" style="3" customWidth="1"/>
    <col min="13829" max="13833" width="9" style="3"/>
    <col min="13834" max="13834" width="25.28515625" style="3" customWidth="1"/>
    <col min="13835" max="13835" width="11" style="3" customWidth="1"/>
    <col min="13836" max="14075" width="9" style="3"/>
    <col min="14076" max="14076" width="4.85546875" style="3" customWidth="1"/>
    <col min="14077" max="14077" width="10.42578125" style="3" customWidth="1"/>
    <col min="14078" max="14078" width="36.7109375" style="3" customWidth="1"/>
    <col min="14079" max="14079" width="4.140625" style="3" customWidth="1"/>
    <col min="14080" max="14080" width="8" style="3" customWidth="1"/>
    <col min="14081" max="14081" width="9.28515625" style="3" customWidth="1"/>
    <col min="14082" max="14082" width="9" style="3"/>
    <col min="14083" max="14083" width="11.5703125" style="3" customWidth="1"/>
    <col min="14084" max="14084" width="15.7109375" style="3" customWidth="1"/>
    <col min="14085" max="14089" width="9" style="3"/>
    <col min="14090" max="14090" width="25.28515625" style="3" customWidth="1"/>
    <col min="14091" max="14091" width="11" style="3" customWidth="1"/>
    <col min="14092" max="14331" width="9" style="3"/>
    <col min="14332" max="14332" width="4.85546875" style="3" customWidth="1"/>
    <col min="14333" max="14333" width="10.42578125" style="3" customWidth="1"/>
    <col min="14334" max="14334" width="36.7109375" style="3" customWidth="1"/>
    <col min="14335" max="14335" width="4.140625" style="3" customWidth="1"/>
    <col min="14336" max="14336" width="8" style="3" customWidth="1"/>
    <col min="14337" max="14337" width="9.28515625" style="3" customWidth="1"/>
    <col min="14338" max="14338" width="9" style="3"/>
    <col min="14339" max="14339" width="11.5703125" style="3" customWidth="1"/>
    <col min="14340" max="14340" width="15.7109375" style="3" customWidth="1"/>
    <col min="14341" max="14345" width="9" style="3"/>
    <col min="14346" max="14346" width="25.28515625" style="3" customWidth="1"/>
    <col min="14347" max="14347" width="11" style="3" customWidth="1"/>
    <col min="14348" max="14587" width="9" style="3"/>
    <col min="14588" max="14588" width="4.85546875" style="3" customWidth="1"/>
    <col min="14589" max="14589" width="10.42578125" style="3" customWidth="1"/>
    <col min="14590" max="14590" width="36.7109375" style="3" customWidth="1"/>
    <col min="14591" max="14591" width="4.140625" style="3" customWidth="1"/>
    <col min="14592" max="14592" width="8" style="3" customWidth="1"/>
    <col min="14593" max="14593" width="9.28515625" style="3" customWidth="1"/>
    <col min="14594" max="14594" width="9" style="3"/>
    <col min="14595" max="14595" width="11.5703125" style="3" customWidth="1"/>
    <col min="14596" max="14596" width="15.7109375" style="3" customWidth="1"/>
    <col min="14597" max="14601" width="9" style="3"/>
    <col min="14602" max="14602" width="25.28515625" style="3" customWidth="1"/>
    <col min="14603" max="14603" width="11" style="3" customWidth="1"/>
    <col min="14604" max="14843" width="9" style="3"/>
    <col min="14844" max="14844" width="4.85546875" style="3" customWidth="1"/>
    <col min="14845" max="14845" width="10.42578125" style="3" customWidth="1"/>
    <col min="14846" max="14846" width="36.7109375" style="3" customWidth="1"/>
    <col min="14847" max="14847" width="4.140625" style="3" customWidth="1"/>
    <col min="14848" max="14848" width="8" style="3" customWidth="1"/>
    <col min="14849" max="14849" width="9.28515625" style="3" customWidth="1"/>
    <col min="14850" max="14850" width="9" style="3"/>
    <col min="14851" max="14851" width="11.5703125" style="3" customWidth="1"/>
    <col min="14852" max="14852" width="15.7109375" style="3" customWidth="1"/>
    <col min="14853" max="14857" width="9" style="3"/>
    <col min="14858" max="14858" width="25.28515625" style="3" customWidth="1"/>
    <col min="14859" max="14859" width="11" style="3" customWidth="1"/>
    <col min="14860" max="15099" width="9" style="3"/>
    <col min="15100" max="15100" width="4.85546875" style="3" customWidth="1"/>
    <col min="15101" max="15101" width="10.42578125" style="3" customWidth="1"/>
    <col min="15102" max="15102" width="36.7109375" style="3" customWidth="1"/>
    <col min="15103" max="15103" width="4.140625" style="3" customWidth="1"/>
    <col min="15104" max="15104" width="8" style="3" customWidth="1"/>
    <col min="15105" max="15105" width="9.28515625" style="3" customWidth="1"/>
    <col min="15106" max="15106" width="9" style="3"/>
    <col min="15107" max="15107" width="11.5703125" style="3" customWidth="1"/>
    <col min="15108" max="15108" width="15.7109375" style="3" customWidth="1"/>
    <col min="15109" max="15113" width="9" style="3"/>
    <col min="15114" max="15114" width="25.28515625" style="3" customWidth="1"/>
    <col min="15115" max="15115" width="11" style="3" customWidth="1"/>
    <col min="15116" max="15355" width="9" style="3"/>
    <col min="15356" max="15356" width="4.85546875" style="3" customWidth="1"/>
    <col min="15357" max="15357" width="10.42578125" style="3" customWidth="1"/>
    <col min="15358" max="15358" width="36.7109375" style="3" customWidth="1"/>
    <col min="15359" max="15359" width="4.140625" style="3" customWidth="1"/>
    <col min="15360" max="15360" width="8" style="3" customWidth="1"/>
    <col min="15361" max="15361" width="9.28515625" style="3" customWidth="1"/>
    <col min="15362" max="15362" width="9" style="3"/>
    <col min="15363" max="15363" width="11.5703125" style="3" customWidth="1"/>
    <col min="15364" max="15364" width="15.7109375" style="3" customWidth="1"/>
    <col min="15365" max="15369" width="9" style="3"/>
    <col min="15370" max="15370" width="25.28515625" style="3" customWidth="1"/>
    <col min="15371" max="15371" width="11" style="3" customWidth="1"/>
    <col min="15372" max="15611" width="9" style="3"/>
    <col min="15612" max="15612" width="4.85546875" style="3" customWidth="1"/>
    <col min="15613" max="15613" width="10.42578125" style="3" customWidth="1"/>
    <col min="15614" max="15614" width="36.7109375" style="3" customWidth="1"/>
    <col min="15615" max="15615" width="4.140625" style="3" customWidth="1"/>
    <col min="15616" max="15616" width="8" style="3" customWidth="1"/>
    <col min="15617" max="15617" width="9.28515625" style="3" customWidth="1"/>
    <col min="15618" max="15618" width="9" style="3"/>
    <col min="15619" max="15619" width="11.5703125" style="3" customWidth="1"/>
    <col min="15620" max="15620" width="15.7109375" style="3" customWidth="1"/>
    <col min="15621" max="15625" width="9" style="3"/>
    <col min="15626" max="15626" width="25.28515625" style="3" customWidth="1"/>
    <col min="15627" max="15627" width="11" style="3" customWidth="1"/>
    <col min="15628" max="15867" width="9" style="3"/>
    <col min="15868" max="15868" width="4.85546875" style="3" customWidth="1"/>
    <col min="15869" max="15869" width="10.42578125" style="3" customWidth="1"/>
    <col min="15870" max="15870" width="36.7109375" style="3" customWidth="1"/>
    <col min="15871" max="15871" width="4.140625" style="3" customWidth="1"/>
    <col min="15872" max="15872" width="8" style="3" customWidth="1"/>
    <col min="15873" max="15873" width="9.28515625" style="3" customWidth="1"/>
    <col min="15874" max="15874" width="9" style="3"/>
    <col min="15875" max="15875" width="11.5703125" style="3" customWidth="1"/>
    <col min="15876" max="15876" width="15.7109375" style="3" customWidth="1"/>
    <col min="15877" max="15881" width="9" style="3"/>
    <col min="15882" max="15882" width="25.28515625" style="3" customWidth="1"/>
    <col min="15883" max="15883" width="11" style="3" customWidth="1"/>
    <col min="15884" max="16123" width="9" style="3"/>
    <col min="16124" max="16124" width="4.85546875" style="3" customWidth="1"/>
    <col min="16125" max="16125" width="10.42578125" style="3" customWidth="1"/>
    <col min="16126" max="16126" width="36.7109375" style="3" customWidth="1"/>
    <col min="16127" max="16127" width="4.140625" style="3" customWidth="1"/>
    <col min="16128" max="16128" width="8" style="3" customWidth="1"/>
    <col min="16129" max="16129" width="9.28515625" style="3" customWidth="1"/>
    <col min="16130" max="16130" width="9" style="3"/>
    <col min="16131" max="16131" width="11.5703125" style="3" customWidth="1"/>
    <col min="16132" max="16132" width="15.7109375" style="3" customWidth="1"/>
    <col min="16133" max="16137" width="9" style="3"/>
    <col min="16138" max="16138" width="25.28515625" style="3" customWidth="1"/>
    <col min="16139" max="16139" width="11" style="3" customWidth="1"/>
    <col min="16140" max="16384" width="9" style="3"/>
  </cols>
  <sheetData>
    <row r="1" spans="1:17" x14ac:dyDescent="0.25">
      <c r="A1" s="85" t="s">
        <v>453</v>
      </c>
      <c r="B1" s="85"/>
      <c r="C1" s="85"/>
      <c r="D1" s="85"/>
      <c r="E1" s="85"/>
      <c r="F1" s="85"/>
      <c r="G1" s="85"/>
      <c r="H1" s="85"/>
      <c r="I1" s="85"/>
    </row>
    <row r="2" spans="1:17" x14ac:dyDescent="0.25">
      <c r="A2" s="85"/>
      <c r="B2" s="85"/>
      <c r="C2" s="85"/>
      <c r="D2" s="85"/>
      <c r="E2" s="85"/>
    </row>
    <row r="3" spans="1:17" ht="11.25" customHeight="1" x14ac:dyDescent="0.25">
      <c r="B3" s="5"/>
      <c r="C3" s="6"/>
      <c r="D3" s="7"/>
      <c r="E3" s="8"/>
    </row>
    <row r="4" spans="1:17" ht="12.75" customHeight="1" x14ac:dyDescent="0.25">
      <c r="A4" s="86" t="s">
        <v>0</v>
      </c>
      <c r="B4" s="86"/>
      <c r="C4" s="86"/>
      <c r="D4" s="86"/>
      <c r="E4" s="86"/>
      <c r="F4" s="86"/>
      <c r="G4" s="86"/>
      <c r="H4" s="86"/>
      <c r="I4" s="86"/>
    </row>
    <row r="5" spans="1:17" ht="12.75" customHeight="1" x14ac:dyDescent="0.25">
      <c r="A5" s="86"/>
      <c r="B5" s="86"/>
      <c r="C5" s="86"/>
      <c r="D5" s="86"/>
      <c r="E5" s="86"/>
      <c r="F5" s="86"/>
      <c r="G5" s="86"/>
      <c r="H5" s="86"/>
      <c r="I5" s="86"/>
    </row>
    <row r="6" spans="1:17" ht="5.25" customHeight="1" x14ac:dyDescent="0.25">
      <c r="A6" s="86"/>
      <c r="B6" s="86"/>
      <c r="C6" s="86"/>
      <c r="D6" s="86"/>
      <c r="E6" s="86"/>
      <c r="F6" s="86"/>
      <c r="G6" s="86"/>
      <c r="H6" s="86"/>
      <c r="I6" s="86"/>
    </row>
    <row r="7" spans="1:17" ht="27.75" customHeight="1" x14ac:dyDescent="0.25">
      <c r="A7" s="87" t="s">
        <v>448</v>
      </c>
      <c r="B7" s="87"/>
      <c r="C7" s="87"/>
      <c r="D7" s="87"/>
      <c r="E7" s="87"/>
      <c r="F7" s="87"/>
      <c r="G7" s="87"/>
      <c r="H7" s="87"/>
      <c r="I7" s="87"/>
    </row>
    <row r="8" spans="1:17" x14ac:dyDescent="0.25">
      <c r="A8" s="9"/>
      <c r="B8" s="10"/>
      <c r="C8" s="11"/>
      <c r="D8" s="9"/>
      <c r="E8" s="12"/>
    </row>
    <row r="9" spans="1:17" s="1" customFormat="1" ht="33.75" x14ac:dyDescent="0.25">
      <c r="A9" s="13" t="s">
        <v>1</v>
      </c>
      <c r="B9" s="14" t="s">
        <v>2</v>
      </c>
      <c r="C9" s="13" t="s">
        <v>3</v>
      </c>
      <c r="D9" s="13" t="s">
        <v>4</v>
      </c>
      <c r="E9" s="15" t="s">
        <v>5</v>
      </c>
      <c r="F9" s="16" t="s">
        <v>6</v>
      </c>
      <c r="G9" s="17" t="s">
        <v>7</v>
      </c>
      <c r="H9" s="16" t="s">
        <v>8</v>
      </c>
      <c r="I9" s="16" t="s">
        <v>9</v>
      </c>
      <c r="J9" s="81" t="s">
        <v>452</v>
      </c>
      <c r="K9" s="82" t="s">
        <v>450</v>
      </c>
      <c r="L9" s="81" t="s">
        <v>451</v>
      </c>
    </row>
    <row r="10" spans="1:17" x14ac:dyDescent="0.25">
      <c r="A10" s="13"/>
      <c r="B10" s="18"/>
      <c r="C10" s="19" t="s">
        <v>10</v>
      </c>
      <c r="D10" s="20"/>
      <c r="E10" s="20"/>
      <c r="F10" s="20"/>
      <c r="G10" s="20"/>
      <c r="H10" s="20"/>
      <c r="I10" s="21"/>
      <c r="J10" s="47"/>
      <c r="K10" s="83"/>
      <c r="L10" s="47"/>
    </row>
    <row r="11" spans="1:17" ht="24" x14ac:dyDescent="0.25">
      <c r="A11" s="13">
        <v>1</v>
      </c>
      <c r="B11" s="18" t="s">
        <v>11</v>
      </c>
      <c r="C11" s="22" t="s">
        <v>12</v>
      </c>
      <c r="D11" s="13" t="s">
        <v>13</v>
      </c>
      <c r="E11" s="23">
        <v>270</v>
      </c>
      <c r="F11" s="24"/>
      <c r="G11" s="25"/>
      <c r="H11" s="25"/>
      <c r="I11" s="25"/>
      <c r="J11" s="47"/>
      <c r="K11" s="83"/>
      <c r="L11" s="47"/>
      <c r="Q11" s="26"/>
    </row>
    <row r="12" spans="1:17" ht="36" x14ac:dyDescent="0.25">
      <c r="A12" s="13">
        <f t="shared" ref="A12:A34" si="0">A11+1</f>
        <v>2</v>
      </c>
      <c r="B12" s="18" t="s">
        <v>14</v>
      </c>
      <c r="C12" s="22" t="s">
        <v>15</v>
      </c>
      <c r="D12" s="13" t="s">
        <v>13</v>
      </c>
      <c r="E12" s="23">
        <v>270</v>
      </c>
      <c r="F12" s="24"/>
      <c r="G12" s="25"/>
      <c r="H12" s="25"/>
      <c r="I12" s="25"/>
      <c r="J12" s="47"/>
      <c r="K12" s="83"/>
      <c r="L12" s="47"/>
      <c r="Q12" s="26"/>
    </row>
    <row r="13" spans="1:17" ht="24" x14ac:dyDescent="0.25">
      <c r="A13" s="13">
        <f t="shared" si="0"/>
        <v>3</v>
      </c>
      <c r="B13" s="18" t="s">
        <v>16</v>
      </c>
      <c r="C13" s="22" t="s">
        <v>17</v>
      </c>
      <c r="D13" s="13" t="s">
        <v>13</v>
      </c>
      <c r="E13" s="23">
        <v>270</v>
      </c>
      <c r="F13" s="24"/>
      <c r="G13" s="25"/>
      <c r="H13" s="25"/>
      <c r="I13" s="25"/>
      <c r="J13" s="47"/>
      <c r="K13" s="83"/>
      <c r="L13" s="47"/>
      <c r="Q13" s="26"/>
    </row>
    <row r="14" spans="1:17" ht="36" x14ac:dyDescent="0.25">
      <c r="A14" s="13">
        <f t="shared" si="0"/>
        <v>4</v>
      </c>
      <c r="B14" s="18" t="s">
        <v>16</v>
      </c>
      <c r="C14" s="22" t="s">
        <v>18</v>
      </c>
      <c r="D14" s="13" t="s">
        <v>13</v>
      </c>
      <c r="E14" s="23">
        <v>270</v>
      </c>
      <c r="F14" s="24"/>
      <c r="G14" s="25"/>
      <c r="H14" s="25"/>
      <c r="I14" s="25"/>
      <c r="J14" s="47"/>
      <c r="K14" s="83"/>
      <c r="L14" s="47"/>
      <c r="Q14" s="26"/>
    </row>
    <row r="15" spans="1:17" ht="36" x14ac:dyDescent="0.25">
      <c r="A15" s="13">
        <f t="shared" si="0"/>
        <v>5</v>
      </c>
      <c r="B15" s="18" t="s">
        <v>19</v>
      </c>
      <c r="C15" s="22" t="s">
        <v>20</v>
      </c>
      <c r="D15" s="13" t="s">
        <v>13</v>
      </c>
      <c r="E15" s="23">
        <v>200</v>
      </c>
      <c r="F15" s="24"/>
      <c r="G15" s="25"/>
      <c r="H15" s="25"/>
      <c r="I15" s="25"/>
      <c r="J15" s="47"/>
      <c r="K15" s="83"/>
      <c r="L15" s="47"/>
    </row>
    <row r="16" spans="1:17" ht="36" x14ac:dyDescent="0.25">
      <c r="A16" s="13">
        <f t="shared" si="0"/>
        <v>6</v>
      </c>
      <c r="B16" s="18" t="s">
        <v>21</v>
      </c>
      <c r="C16" s="22" t="s">
        <v>22</v>
      </c>
      <c r="D16" s="13" t="s">
        <v>13</v>
      </c>
      <c r="E16" s="23">
        <v>200</v>
      </c>
      <c r="F16" s="24"/>
      <c r="G16" s="25"/>
      <c r="H16" s="25"/>
      <c r="I16" s="25"/>
      <c r="J16" s="47"/>
      <c r="K16" s="83"/>
      <c r="L16" s="47"/>
    </row>
    <row r="17" spans="1:17" ht="36" x14ac:dyDescent="0.25">
      <c r="A17" s="13">
        <f t="shared" si="0"/>
        <v>7</v>
      </c>
      <c r="B17" s="18" t="s">
        <v>23</v>
      </c>
      <c r="C17" s="22" t="s">
        <v>24</v>
      </c>
      <c r="D17" s="13" t="s">
        <v>13</v>
      </c>
      <c r="E17" s="23">
        <v>270</v>
      </c>
      <c r="F17" s="24"/>
      <c r="G17" s="25"/>
      <c r="H17" s="25"/>
      <c r="I17" s="25"/>
      <c r="J17" s="47"/>
      <c r="K17" s="83"/>
      <c r="L17" s="47"/>
    </row>
    <row r="18" spans="1:17" ht="36" x14ac:dyDescent="0.25">
      <c r="A18" s="13">
        <f t="shared" si="0"/>
        <v>8</v>
      </c>
      <c r="B18" s="18" t="s">
        <v>25</v>
      </c>
      <c r="C18" s="22" t="s">
        <v>26</v>
      </c>
      <c r="D18" s="13" t="s">
        <v>13</v>
      </c>
      <c r="E18" s="23">
        <v>270</v>
      </c>
      <c r="F18" s="24"/>
      <c r="G18" s="25"/>
      <c r="H18" s="25"/>
      <c r="I18" s="25"/>
      <c r="J18" s="47"/>
      <c r="K18" s="83"/>
      <c r="L18" s="47"/>
    </row>
    <row r="19" spans="1:17" ht="24" x14ac:dyDescent="0.25">
      <c r="A19" s="13">
        <f t="shared" si="0"/>
        <v>9</v>
      </c>
      <c r="B19" s="18" t="s">
        <v>27</v>
      </c>
      <c r="C19" s="22" t="s">
        <v>28</v>
      </c>
      <c r="D19" s="13" t="s">
        <v>13</v>
      </c>
      <c r="E19" s="23">
        <v>240</v>
      </c>
      <c r="F19" s="24"/>
      <c r="G19" s="25"/>
      <c r="H19" s="25"/>
      <c r="I19" s="25"/>
      <c r="J19" s="47"/>
      <c r="K19" s="83"/>
      <c r="L19" s="47"/>
      <c r="Q19" s="26"/>
    </row>
    <row r="20" spans="1:17" ht="36" x14ac:dyDescent="0.25">
      <c r="A20" s="13">
        <f t="shared" si="0"/>
        <v>10</v>
      </c>
      <c r="B20" s="18" t="s">
        <v>29</v>
      </c>
      <c r="C20" s="22" t="s">
        <v>30</v>
      </c>
      <c r="D20" s="13" t="s">
        <v>13</v>
      </c>
      <c r="E20" s="23">
        <v>240</v>
      </c>
      <c r="F20" s="24"/>
      <c r="G20" s="25"/>
      <c r="H20" s="25"/>
      <c r="I20" s="25"/>
      <c r="J20" s="47"/>
      <c r="K20" s="83"/>
      <c r="L20" s="47"/>
    </row>
    <row r="21" spans="1:17" ht="24" x14ac:dyDescent="0.25">
      <c r="A21" s="13">
        <f t="shared" si="0"/>
        <v>11</v>
      </c>
      <c r="B21" s="18" t="s">
        <v>31</v>
      </c>
      <c r="C21" s="22" t="s">
        <v>32</v>
      </c>
      <c r="D21" s="13" t="s">
        <v>13</v>
      </c>
      <c r="E21" s="23">
        <v>270</v>
      </c>
      <c r="F21" s="24"/>
      <c r="G21" s="25"/>
      <c r="H21" s="25"/>
      <c r="I21" s="25"/>
      <c r="J21" s="47"/>
      <c r="K21" s="83"/>
      <c r="L21" s="47"/>
      <c r="Q21" s="26"/>
    </row>
    <row r="22" spans="1:17" ht="36" x14ac:dyDescent="0.25">
      <c r="A22" s="13">
        <f t="shared" si="0"/>
        <v>12</v>
      </c>
      <c r="B22" s="18" t="s">
        <v>33</v>
      </c>
      <c r="C22" s="22" t="s">
        <v>34</v>
      </c>
      <c r="D22" s="13" t="s">
        <v>13</v>
      </c>
      <c r="E22" s="23">
        <v>270</v>
      </c>
      <c r="F22" s="24"/>
      <c r="G22" s="25"/>
      <c r="H22" s="25"/>
      <c r="I22" s="25"/>
      <c r="J22" s="47"/>
      <c r="K22" s="83"/>
      <c r="L22" s="47"/>
      <c r="Q22" s="26"/>
    </row>
    <row r="23" spans="1:17" ht="24" x14ac:dyDescent="0.25">
      <c r="A23" s="13">
        <f t="shared" si="0"/>
        <v>13</v>
      </c>
      <c r="B23" s="18" t="s">
        <v>35</v>
      </c>
      <c r="C23" s="22" t="s">
        <v>36</v>
      </c>
      <c r="D23" s="13" t="s">
        <v>13</v>
      </c>
      <c r="E23" s="23">
        <v>270</v>
      </c>
      <c r="F23" s="24"/>
      <c r="G23" s="25"/>
      <c r="H23" s="25"/>
      <c r="I23" s="25"/>
      <c r="J23" s="47"/>
      <c r="K23" s="83"/>
      <c r="L23" s="47"/>
      <c r="Q23" s="26"/>
    </row>
    <row r="24" spans="1:17" ht="24" x14ac:dyDescent="0.25">
      <c r="A24" s="13">
        <f t="shared" si="0"/>
        <v>14</v>
      </c>
      <c r="B24" s="18" t="s">
        <v>37</v>
      </c>
      <c r="C24" s="22" t="s">
        <v>38</v>
      </c>
      <c r="D24" s="13" t="s">
        <v>13</v>
      </c>
      <c r="E24" s="23">
        <v>50</v>
      </c>
      <c r="F24" s="24"/>
      <c r="G24" s="25"/>
      <c r="H24" s="25"/>
      <c r="I24" s="25"/>
      <c r="J24" s="47"/>
      <c r="K24" s="83"/>
      <c r="L24" s="47"/>
      <c r="Q24" s="26"/>
    </row>
    <row r="25" spans="1:17" ht="36" x14ac:dyDescent="0.25">
      <c r="A25" s="13">
        <f t="shared" si="0"/>
        <v>15</v>
      </c>
      <c r="B25" s="18" t="s">
        <v>39</v>
      </c>
      <c r="C25" s="22" t="s">
        <v>40</v>
      </c>
      <c r="D25" s="13" t="s">
        <v>13</v>
      </c>
      <c r="E25" s="23">
        <v>80</v>
      </c>
      <c r="F25" s="24"/>
      <c r="G25" s="25"/>
      <c r="H25" s="25"/>
      <c r="I25" s="25"/>
      <c r="J25" s="47"/>
      <c r="K25" s="83"/>
      <c r="L25" s="47"/>
    </row>
    <row r="26" spans="1:17" ht="24" x14ac:dyDescent="0.25">
      <c r="A26" s="13">
        <f t="shared" si="0"/>
        <v>16</v>
      </c>
      <c r="B26" s="18" t="s">
        <v>41</v>
      </c>
      <c r="C26" s="22" t="s">
        <v>42</v>
      </c>
      <c r="D26" s="13" t="s">
        <v>13</v>
      </c>
      <c r="E26" s="23">
        <v>170</v>
      </c>
      <c r="F26" s="24"/>
      <c r="G26" s="25"/>
      <c r="H26" s="25"/>
      <c r="I26" s="25"/>
      <c r="J26" s="47"/>
      <c r="K26" s="83"/>
      <c r="L26" s="47"/>
      <c r="Q26" s="26"/>
    </row>
    <row r="27" spans="1:17" ht="24" x14ac:dyDescent="0.25">
      <c r="A27" s="13">
        <f t="shared" si="0"/>
        <v>17</v>
      </c>
      <c r="B27" s="18" t="s">
        <v>43</v>
      </c>
      <c r="C27" s="22" t="s">
        <v>44</v>
      </c>
      <c r="D27" s="13" t="s">
        <v>13</v>
      </c>
      <c r="E27" s="23">
        <v>170</v>
      </c>
      <c r="F27" s="24"/>
      <c r="G27" s="25"/>
      <c r="H27" s="25"/>
      <c r="I27" s="25"/>
      <c r="J27" s="47"/>
      <c r="K27" s="83"/>
      <c r="L27" s="47"/>
    </row>
    <row r="28" spans="1:17" ht="24" x14ac:dyDescent="0.25">
      <c r="A28" s="13">
        <f t="shared" si="0"/>
        <v>18</v>
      </c>
      <c r="B28" s="18" t="s">
        <v>45</v>
      </c>
      <c r="C28" s="22" t="s">
        <v>46</v>
      </c>
      <c r="D28" s="13" t="s">
        <v>13</v>
      </c>
      <c r="E28" s="23">
        <v>170</v>
      </c>
      <c r="F28" s="24"/>
      <c r="G28" s="25"/>
      <c r="H28" s="25"/>
      <c r="I28" s="25"/>
      <c r="J28" s="47"/>
      <c r="K28" s="83"/>
      <c r="L28" s="47"/>
      <c r="Q28" s="26"/>
    </row>
    <row r="29" spans="1:17" ht="24" x14ac:dyDescent="0.25">
      <c r="A29" s="13">
        <f t="shared" si="0"/>
        <v>19</v>
      </c>
      <c r="B29" s="18" t="s">
        <v>47</v>
      </c>
      <c r="C29" s="22" t="s">
        <v>48</v>
      </c>
      <c r="D29" s="13" t="s">
        <v>13</v>
      </c>
      <c r="E29" s="23">
        <v>170</v>
      </c>
      <c r="F29" s="24"/>
      <c r="G29" s="25"/>
      <c r="H29" s="25"/>
      <c r="I29" s="25"/>
      <c r="J29" s="47"/>
      <c r="K29" s="83"/>
      <c r="L29" s="47"/>
      <c r="Q29" s="26"/>
    </row>
    <row r="30" spans="1:17" ht="24" x14ac:dyDescent="0.25">
      <c r="A30" s="13">
        <f t="shared" si="0"/>
        <v>20</v>
      </c>
      <c r="B30" s="18" t="s">
        <v>47</v>
      </c>
      <c r="C30" s="22" t="s">
        <v>49</v>
      </c>
      <c r="D30" s="13" t="s">
        <v>13</v>
      </c>
      <c r="E30" s="23">
        <v>200</v>
      </c>
      <c r="F30" s="24"/>
      <c r="G30" s="25"/>
      <c r="H30" s="25"/>
      <c r="I30" s="25"/>
      <c r="J30" s="47"/>
      <c r="K30" s="83"/>
      <c r="L30" s="47"/>
      <c r="Q30" s="26"/>
    </row>
    <row r="31" spans="1:17" ht="36" x14ac:dyDescent="0.25">
      <c r="A31" s="13">
        <f t="shared" si="0"/>
        <v>21</v>
      </c>
      <c r="B31" s="18" t="s">
        <v>50</v>
      </c>
      <c r="C31" s="22" t="s">
        <v>51</v>
      </c>
      <c r="D31" s="13" t="s">
        <v>13</v>
      </c>
      <c r="E31" s="23">
        <v>200</v>
      </c>
      <c r="F31" s="24"/>
      <c r="G31" s="25"/>
      <c r="H31" s="25"/>
      <c r="I31" s="25"/>
      <c r="J31" s="47"/>
      <c r="K31" s="83"/>
      <c r="L31" s="47"/>
    </row>
    <row r="32" spans="1:17" ht="36" x14ac:dyDescent="0.25">
      <c r="A32" s="13">
        <f t="shared" si="0"/>
        <v>22</v>
      </c>
      <c r="B32" s="18" t="s">
        <v>52</v>
      </c>
      <c r="C32" s="22" t="s">
        <v>53</v>
      </c>
      <c r="D32" s="13" t="s">
        <v>54</v>
      </c>
      <c r="E32" s="23">
        <v>200</v>
      </c>
      <c r="F32" s="24"/>
      <c r="G32" s="25"/>
      <c r="H32" s="25"/>
      <c r="I32" s="25"/>
      <c r="J32" s="47"/>
      <c r="K32" s="83"/>
      <c r="L32" s="47"/>
      <c r="Q32" s="26"/>
    </row>
    <row r="33" spans="1:17" ht="48" x14ac:dyDescent="0.25">
      <c r="A33" s="13">
        <f t="shared" si="0"/>
        <v>23</v>
      </c>
      <c r="B33" s="18" t="s">
        <v>55</v>
      </c>
      <c r="C33" s="22" t="s">
        <v>56</v>
      </c>
      <c r="D33" s="13" t="s">
        <v>54</v>
      </c>
      <c r="E33" s="23">
        <v>6</v>
      </c>
      <c r="F33" s="24"/>
      <c r="G33" s="25"/>
      <c r="H33" s="25"/>
      <c r="I33" s="25"/>
      <c r="J33" s="47"/>
      <c r="K33" s="83"/>
      <c r="L33" s="47"/>
      <c r="Q33" s="26"/>
    </row>
    <row r="34" spans="1:17" ht="36" x14ac:dyDescent="0.25">
      <c r="A34" s="13">
        <f t="shared" si="0"/>
        <v>24</v>
      </c>
      <c r="B34" s="18" t="s">
        <v>57</v>
      </c>
      <c r="C34" s="22" t="s">
        <v>58</v>
      </c>
      <c r="D34" s="13" t="s">
        <v>54</v>
      </c>
      <c r="E34" s="23">
        <v>6</v>
      </c>
      <c r="F34" s="24"/>
      <c r="G34" s="25"/>
      <c r="H34" s="25"/>
      <c r="I34" s="25"/>
      <c r="J34" s="47"/>
      <c r="K34" s="83"/>
      <c r="L34" s="47"/>
    </row>
    <row r="35" spans="1:17" x14ac:dyDescent="0.25">
      <c r="A35" s="13"/>
      <c r="B35" s="18"/>
      <c r="C35" s="27" t="s">
        <v>59</v>
      </c>
      <c r="D35" s="28"/>
      <c r="E35" s="28"/>
      <c r="F35" s="29"/>
      <c r="G35" s="25"/>
      <c r="H35" s="25"/>
      <c r="I35" s="25"/>
      <c r="J35" s="47"/>
      <c r="K35" s="83"/>
      <c r="L35" s="47"/>
      <c r="Q35" s="26"/>
    </row>
    <row r="36" spans="1:17" ht="24" x14ac:dyDescent="0.25">
      <c r="A36" s="13">
        <f>A34+1</f>
        <v>25</v>
      </c>
      <c r="B36" s="18" t="s">
        <v>60</v>
      </c>
      <c r="C36" s="22" t="s">
        <v>61</v>
      </c>
      <c r="D36" s="13" t="s">
        <v>13</v>
      </c>
      <c r="E36" s="23">
        <v>150</v>
      </c>
      <c r="F36" s="24"/>
      <c r="G36" s="25"/>
      <c r="H36" s="25"/>
      <c r="I36" s="25"/>
      <c r="J36" s="47"/>
      <c r="K36" s="83"/>
      <c r="L36" s="47"/>
    </row>
    <row r="37" spans="1:17" ht="24" x14ac:dyDescent="0.25">
      <c r="A37" s="13">
        <f t="shared" ref="A37:A67" si="1">A36+1</f>
        <v>26</v>
      </c>
      <c r="B37" s="18" t="s">
        <v>62</v>
      </c>
      <c r="C37" s="22" t="s">
        <v>63</v>
      </c>
      <c r="D37" s="13" t="s">
        <v>13</v>
      </c>
      <c r="E37" s="23">
        <v>150</v>
      </c>
      <c r="F37" s="24"/>
      <c r="G37" s="25"/>
      <c r="H37" s="25"/>
      <c r="I37" s="25"/>
      <c r="J37" s="47"/>
      <c r="K37" s="83"/>
      <c r="L37" s="47"/>
    </row>
    <row r="38" spans="1:17" ht="24" x14ac:dyDescent="0.25">
      <c r="A38" s="13">
        <f t="shared" si="1"/>
        <v>27</v>
      </c>
      <c r="B38" s="18" t="s">
        <v>64</v>
      </c>
      <c r="C38" s="22" t="s">
        <v>65</v>
      </c>
      <c r="D38" s="13" t="s">
        <v>13</v>
      </c>
      <c r="E38" s="23">
        <v>150</v>
      </c>
      <c r="F38" s="24"/>
      <c r="G38" s="25"/>
      <c r="H38" s="25"/>
      <c r="I38" s="25"/>
      <c r="J38" s="47"/>
      <c r="K38" s="83"/>
      <c r="L38" s="47"/>
      <c r="Q38" s="26"/>
    </row>
    <row r="39" spans="1:17" ht="36" x14ac:dyDescent="0.25">
      <c r="A39" s="13">
        <f t="shared" si="1"/>
        <v>28</v>
      </c>
      <c r="B39" s="18" t="s">
        <v>66</v>
      </c>
      <c r="C39" s="22" t="s">
        <v>67</v>
      </c>
      <c r="D39" s="13" t="s">
        <v>13</v>
      </c>
      <c r="E39" s="23">
        <v>50</v>
      </c>
      <c r="F39" s="24"/>
      <c r="G39" s="25"/>
      <c r="H39" s="25"/>
      <c r="I39" s="25"/>
      <c r="J39" s="47"/>
      <c r="K39" s="83"/>
      <c r="L39" s="47"/>
      <c r="Q39" s="26"/>
    </row>
    <row r="40" spans="1:17" ht="24" x14ac:dyDescent="0.25">
      <c r="A40" s="13">
        <f t="shared" si="1"/>
        <v>29</v>
      </c>
      <c r="B40" s="18" t="s">
        <v>68</v>
      </c>
      <c r="C40" s="22" t="s">
        <v>69</v>
      </c>
      <c r="D40" s="13" t="s">
        <v>13</v>
      </c>
      <c r="E40" s="23">
        <v>50</v>
      </c>
      <c r="F40" s="24"/>
      <c r="G40" s="25"/>
      <c r="H40" s="25"/>
      <c r="I40" s="25"/>
      <c r="J40" s="47"/>
      <c r="K40" s="83"/>
      <c r="L40" s="47"/>
    </row>
    <row r="41" spans="1:17" ht="24" x14ac:dyDescent="0.25">
      <c r="A41" s="13">
        <f t="shared" si="1"/>
        <v>30</v>
      </c>
      <c r="B41" s="18" t="s">
        <v>70</v>
      </c>
      <c r="C41" s="22" t="s">
        <v>71</v>
      </c>
      <c r="D41" s="13" t="s">
        <v>13</v>
      </c>
      <c r="E41" s="23">
        <v>50</v>
      </c>
      <c r="F41" s="24"/>
      <c r="G41" s="25"/>
      <c r="H41" s="25"/>
      <c r="I41" s="25"/>
      <c r="J41" s="47"/>
      <c r="K41" s="83"/>
      <c r="L41" s="47"/>
    </row>
    <row r="42" spans="1:17" ht="24" x14ac:dyDescent="0.25">
      <c r="A42" s="13">
        <f t="shared" si="1"/>
        <v>31</v>
      </c>
      <c r="B42" s="18" t="s">
        <v>72</v>
      </c>
      <c r="C42" s="22" t="s">
        <v>73</v>
      </c>
      <c r="D42" s="13" t="s">
        <v>13</v>
      </c>
      <c r="E42" s="23">
        <v>80</v>
      </c>
      <c r="F42" s="24"/>
      <c r="G42" s="25"/>
      <c r="H42" s="25"/>
      <c r="I42" s="25"/>
      <c r="J42" s="47"/>
      <c r="K42" s="83"/>
      <c r="L42" s="47"/>
    </row>
    <row r="43" spans="1:17" ht="24" x14ac:dyDescent="0.25">
      <c r="A43" s="13">
        <f t="shared" si="1"/>
        <v>32</v>
      </c>
      <c r="B43" s="18" t="s">
        <v>74</v>
      </c>
      <c r="C43" s="22" t="s">
        <v>75</v>
      </c>
      <c r="D43" s="13" t="s">
        <v>13</v>
      </c>
      <c r="E43" s="23">
        <v>500</v>
      </c>
      <c r="F43" s="24"/>
      <c r="G43" s="25"/>
      <c r="H43" s="25"/>
      <c r="I43" s="25"/>
      <c r="J43" s="47"/>
      <c r="K43" s="83"/>
      <c r="L43" s="47"/>
    </row>
    <row r="44" spans="1:17" ht="24" x14ac:dyDescent="0.25">
      <c r="A44" s="13">
        <f t="shared" si="1"/>
        <v>33</v>
      </c>
      <c r="B44" s="18" t="s">
        <v>76</v>
      </c>
      <c r="C44" s="22" t="s">
        <v>77</v>
      </c>
      <c r="D44" s="13" t="s">
        <v>13</v>
      </c>
      <c r="E44" s="23">
        <v>100</v>
      </c>
      <c r="F44" s="24"/>
      <c r="G44" s="25"/>
      <c r="H44" s="25"/>
      <c r="I44" s="25"/>
      <c r="J44" s="47"/>
      <c r="K44" s="83"/>
      <c r="L44" s="47"/>
    </row>
    <row r="45" spans="1:17" ht="24" x14ac:dyDescent="0.25">
      <c r="A45" s="13">
        <f t="shared" si="1"/>
        <v>34</v>
      </c>
      <c r="B45" s="18" t="s">
        <v>78</v>
      </c>
      <c r="C45" s="22" t="s">
        <v>79</v>
      </c>
      <c r="D45" s="13" t="s">
        <v>13</v>
      </c>
      <c r="E45" s="23">
        <v>100</v>
      </c>
      <c r="F45" s="24"/>
      <c r="G45" s="25"/>
      <c r="H45" s="25"/>
      <c r="I45" s="25"/>
      <c r="J45" s="47"/>
      <c r="K45" s="83"/>
      <c r="L45" s="47"/>
    </row>
    <row r="46" spans="1:17" ht="24" x14ac:dyDescent="0.25">
      <c r="A46" s="13">
        <f t="shared" si="1"/>
        <v>35</v>
      </c>
      <c r="B46" s="18" t="s">
        <v>80</v>
      </c>
      <c r="C46" s="22" t="s">
        <v>81</v>
      </c>
      <c r="D46" s="13" t="s">
        <v>82</v>
      </c>
      <c r="E46" s="23">
        <v>80</v>
      </c>
      <c r="F46" s="24"/>
      <c r="G46" s="25"/>
      <c r="H46" s="25"/>
      <c r="I46" s="25"/>
      <c r="J46" s="47"/>
      <c r="K46" s="83"/>
      <c r="L46" s="47"/>
      <c r="O46" s="30"/>
      <c r="Q46" s="26"/>
    </row>
    <row r="47" spans="1:17" ht="24" x14ac:dyDescent="0.25">
      <c r="A47" s="13">
        <f t="shared" si="1"/>
        <v>36</v>
      </c>
      <c r="B47" s="18" t="s">
        <v>83</v>
      </c>
      <c r="C47" s="22" t="s">
        <v>84</v>
      </c>
      <c r="D47" s="13" t="s">
        <v>82</v>
      </c>
      <c r="E47" s="23">
        <v>40</v>
      </c>
      <c r="F47" s="24"/>
      <c r="G47" s="25"/>
      <c r="H47" s="25"/>
      <c r="I47" s="25"/>
      <c r="J47" s="47"/>
      <c r="K47" s="83"/>
      <c r="L47" s="47"/>
    </row>
    <row r="48" spans="1:17" ht="24" x14ac:dyDescent="0.25">
      <c r="A48" s="13">
        <f t="shared" si="1"/>
        <v>37</v>
      </c>
      <c r="B48" s="18" t="s">
        <v>85</v>
      </c>
      <c r="C48" s="22" t="s">
        <v>86</v>
      </c>
      <c r="D48" s="13" t="s">
        <v>87</v>
      </c>
      <c r="E48" s="23">
        <v>25</v>
      </c>
      <c r="F48" s="24"/>
      <c r="G48" s="25"/>
      <c r="H48" s="25"/>
      <c r="I48" s="25"/>
      <c r="J48" s="47"/>
      <c r="K48" s="83"/>
      <c r="L48" s="47"/>
    </row>
    <row r="49" spans="1:17" ht="24" x14ac:dyDescent="0.25">
      <c r="A49" s="13">
        <f t="shared" si="1"/>
        <v>38</v>
      </c>
      <c r="B49" s="18" t="s">
        <v>88</v>
      </c>
      <c r="C49" s="22" t="s">
        <v>89</v>
      </c>
      <c r="D49" s="13" t="s">
        <v>87</v>
      </c>
      <c r="E49" s="23">
        <v>10</v>
      </c>
      <c r="F49" s="24"/>
      <c r="G49" s="25"/>
      <c r="H49" s="25"/>
      <c r="I49" s="25"/>
      <c r="J49" s="47"/>
      <c r="K49" s="83"/>
      <c r="L49" s="47"/>
    </row>
    <row r="50" spans="1:17" ht="24" x14ac:dyDescent="0.25">
      <c r="A50" s="13">
        <f t="shared" si="1"/>
        <v>39</v>
      </c>
      <c r="B50" s="18" t="s">
        <v>90</v>
      </c>
      <c r="C50" s="22" t="s">
        <v>91</v>
      </c>
      <c r="D50" s="13" t="s">
        <v>13</v>
      </c>
      <c r="E50" s="23">
        <v>40</v>
      </c>
      <c r="F50" s="24"/>
      <c r="G50" s="25"/>
      <c r="H50" s="25"/>
      <c r="I50" s="25"/>
      <c r="J50" s="47"/>
      <c r="K50" s="83"/>
      <c r="L50" s="47"/>
    </row>
    <row r="51" spans="1:17" ht="24" x14ac:dyDescent="0.25">
      <c r="A51" s="13">
        <f t="shared" si="1"/>
        <v>40</v>
      </c>
      <c r="B51" s="18" t="s">
        <v>92</v>
      </c>
      <c r="C51" s="22" t="s">
        <v>93</v>
      </c>
      <c r="D51" s="13" t="s">
        <v>13</v>
      </c>
      <c r="E51" s="23">
        <v>40</v>
      </c>
      <c r="F51" s="24"/>
      <c r="G51" s="25"/>
      <c r="H51" s="25"/>
      <c r="I51" s="25"/>
      <c r="J51" s="47"/>
      <c r="K51" s="83"/>
      <c r="L51" s="47"/>
    </row>
    <row r="52" spans="1:17" ht="24" x14ac:dyDescent="0.25">
      <c r="A52" s="13">
        <f t="shared" si="1"/>
        <v>41</v>
      </c>
      <c r="B52" s="18" t="s">
        <v>94</v>
      </c>
      <c r="C52" s="22" t="s">
        <v>95</v>
      </c>
      <c r="D52" s="13" t="s">
        <v>13</v>
      </c>
      <c r="E52" s="23">
        <v>40</v>
      </c>
      <c r="F52" s="24"/>
      <c r="G52" s="25"/>
      <c r="H52" s="25"/>
      <c r="I52" s="25"/>
      <c r="J52" s="47"/>
      <c r="K52" s="83"/>
      <c r="L52" s="47"/>
    </row>
    <row r="53" spans="1:17" ht="24" x14ac:dyDescent="0.25">
      <c r="A53" s="13">
        <f t="shared" si="1"/>
        <v>42</v>
      </c>
      <c r="B53" s="18" t="s">
        <v>96</v>
      </c>
      <c r="C53" s="22" t="s">
        <v>97</v>
      </c>
      <c r="D53" s="13" t="s">
        <v>54</v>
      </c>
      <c r="E53" s="23">
        <v>25</v>
      </c>
      <c r="F53" s="24"/>
      <c r="G53" s="25"/>
      <c r="H53" s="25"/>
      <c r="I53" s="25"/>
      <c r="J53" s="47"/>
      <c r="K53" s="83"/>
      <c r="L53" s="47"/>
    </row>
    <row r="54" spans="1:17" ht="24" x14ac:dyDescent="0.25">
      <c r="A54" s="13">
        <f t="shared" si="1"/>
        <v>43</v>
      </c>
      <c r="B54" s="18" t="s">
        <v>98</v>
      </c>
      <c r="C54" s="22" t="s">
        <v>99</v>
      </c>
      <c r="D54" s="13" t="s">
        <v>54</v>
      </c>
      <c r="E54" s="23">
        <v>25</v>
      </c>
      <c r="F54" s="24"/>
      <c r="G54" s="25"/>
      <c r="H54" s="25"/>
      <c r="I54" s="25"/>
      <c r="J54" s="47"/>
      <c r="K54" s="83"/>
      <c r="L54" s="47"/>
      <c r="Q54" s="26"/>
    </row>
    <row r="55" spans="1:17" ht="24" x14ac:dyDescent="0.25">
      <c r="A55" s="13">
        <f t="shared" si="1"/>
        <v>44</v>
      </c>
      <c r="B55" s="18" t="s">
        <v>100</v>
      </c>
      <c r="C55" s="22" t="s">
        <v>101</v>
      </c>
      <c r="D55" s="13" t="s">
        <v>13</v>
      </c>
      <c r="E55" s="23">
        <v>25</v>
      </c>
      <c r="F55" s="24"/>
      <c r="G55" s="25"/>
      <c r="H55" s="25"/>
      <c r="I55" s="25"/>
      <c r="J55" s="47"/>
      <c r="K55" s="83"/>
      <c r="L55" s="47"/>
      <c r="Q55" s="26"/>
    </row>
    <row r="56" spans="1:17" ht="36" x14ac:dyDescent="0.25">
      <c r="A56" s="13">
        <f t="shared" si="1"/>
        <v>45</v>
      </c>
      <c r="B56" s="18" t="s">
        <v>102</v>
      </c>
      <c r="C56" s="22" t="s">
        <v>103</v>
      </c>
      <c r="D56" s="13" t="s">
        <v>13</v>
      </c>
      <c r="E56" s="23">
        <v>40</v>
      </c>
      <c r="F56" s="24"/>
      <c r="G56" s="25"/>
      <c r="H56" s="25"/>
      <c r="I56" s="25"/>
      <c r="J56" s="47"/>
      <c r="K56" s="83"/>
      <c r="L56" s="47"/>
      <c r="Q56" s="26"/>
    </row>
    <row r="57" spans="1:17" ht="24" x14ac:dyDescent="0.25">
      <c r="A57" s="13">
        <f t="shared" si="1"/>
        <v>46</v>
      </c>
      <c r="B57" s="18" t="s">
        <v>104</v>
      </c>
      <c r="C57" s="22" t="s">
        <v>105</v>
      </c>
      <c r="D57" s="13" t="s">
        <v>13</v>
      </c>
      <c r="E57" s="23">
        <v>40</v>
      </c>
      <c r="F57" s="24"/>
      <c r="G57" s="25"/>
      <c r="H57" s="25"/>
      <c r="I57" s="25"/>
      <c r="J57" s="47"/>
      <c r="K57" s="83"/>
      <c r="L57" s="47"/>
      <c r="Q57" s="26"/>
    </row>
    <row r="58" spans="1:17" ht="36" x14ac:dyDescent="0.25">
      <c r="A58" s="13">
        <f t="shared" si="1"/>
        <v>47</v>
      </c>
      <c r="B58" s="18" t="s">
        <v>106</v>
      </c>
      <c r="C58" s="22" t="s">
        <v>107</v>
      </c>
      <c r="D58" s="13" t="s">
        <v>13</v>
      </c>
      <c r="E58" s="23">
        <v>30</v>
      </c>
      <c r="F58" s="24"/>
      <c r="G58" s="25"/>
      <c r="H58" s="25"/>
      <c r="I58" s="25"/>
      <c r="J58" s="47"/>
      <c r="K58" s="83"/>
      <c r="L58" s="47"/>
      <c r="Q58" s="26"/>
    </row>
    <row r="59" spans="1:17" ht="24" x14ac:dyDescent="0.25">
      <c r="A59" s="13">
        <f t="shared" si="1"/>
        <v>48</v>
      </c>
      <c r="B59" s="18" t="s">
        <v>108</v>
      </c>
      <c r="C59" s="22" t="s">
        <v>109</v>
      </c>
      <c r="D59" s="13" t="s">
        <v>13</v>
      </c>
      <c r="E59" s="23">
        <v>30</v>
      </c>
      <c r="F59" s="24"/>
      <c r="G59" s="25"/>
      <c r="H59" s="25"/>
      <c r="I59" s="25"/>
      <c r="J59" s="47"/>
      <c r="K59" s="83"/>
      <c r="L59" s="47"/>
      <c r="Q59" s="26"/>
    </row>
    <row r="60" spans="1:17" ht="24" x14ac:dyDescent="0.25">
      <c r="A60" s="31">
        <f t="shared" si="1"/>
        <v>49</v>
      </c>
      <c r="B60" s="18" t="s">
        <v>110</v>
      </c>
      <c r="C60" s="22" t="s">
        <v>111</v>
      </c>
      <c r="D60" s="13" t="s">
        <v>87</v>
      </c>
      <c r="E60" s="23">
        <v>3</v>
      </c>
      <c r="F60" s="24"/>
      <c r="G60" s="25"/>
      <c r="H60" s="25"/>
      <c r="I60" s="25"/>
      <c r="J60" s="47"/>
      <c r="K60" s="83"/>
      <c r="L60" s="47"/>
    </row>
    <row r="61" spans="1:17" ht="24" x14ac:dyDescent="0.25">
      <c r="A61" s="31">
        <f t="shared" si="1"/>
        <v>50</v>
      </c>
      <c r="B61" s="18" t="s">
        <v>110</v>
      </c>
      <c r="C61" s="22" t="s">
        <v>112</v>
      </c>
      <c r="D61" s="13" t="s">
        <v>87</v>
      </c>
      <c r="E61" s="23">
        <v>3</v>
      </c>
      <c r="F61" s="24"/>
      <c r="G61" s="25"/>
      <c r="H61" s="25"/>
      <c r="I61" s="25"/>
      <c r="J61" s="47"/>
      <c r="K61" s="83"/>
      <c r="L61" s="47"/>
      <c r="Q61" s="26"/>
    </row>
    <row r="62" spans="1:17" ht="24" x14ac:dyDescent="0.25">
      <c r="A62" s="31">
        <f t="shared" si="1"/>
        <v>51</v>
      </c>
      <c r="B62" s="18" t="s">
        <v>113</v>
      </c>
      <c r="C62" s="22" t="s">
        <v>114</v>
      </c>
      <c r="D62" s="13" t="s">
        <v>87</v>
      </c>
      <c r="E62" s="23">
        <v>3</v>
      </c>
      <c r="F62" s="24"/>
      <c r="G62" s="25"/>
      <c r="H62" s="25"/>
      <c r="I62" s="25"/>
      <c r="J62" s="47"/>
      <c r="K62" s="83"/>
      <c r="L62" s="47"/>
      <c r="P62" s="26"/>
      <c r="Q62" s="26"/>
    </row>
    <row r="63" spans="1:17" ht="24" x14ac:dyDescent="0.25">
      <c r="A63" s="31">
        <f t="shared" si="1"/>
        <v>52</v>
      </c>
      <c r="B63" s="18" t="s">
        <v>113</v>
      </c>
      <c r="C63" s="22" t="s">
        <v>115</v>
      </c>
      <c r="D63" s="13" t="s">
        <v>87</v>
      </c>
      <c r="E63" s="23">
        <v>3</v>
      </c>
      <c r="F63" s="24"/>
      <c r="G63" s="25"/>
      <c r="H63" s="25"/>
      <c r="I63" s="25"/>
      <c r="J63" s="47"/>
      <c r="K63" s="83"/>
      <c r="L63" s="47"/>
      <c r="P63" s="26"/>
      <c r="Q63" s="26"/>
    </row>
    <row r="64" spans="1:17" ht="24" x14ac:dyDescent="0.25">
      <c r="A64" s="31">
        <f t="shared" si="1"/>
        <v>53</v>
      </c>
      <c r="B64" s="18" t="s">
        <v>113</v>
      </c>
      <c r="C64" s="22" t="s">
        <v>116</v>
      </c>
      <c r="D64" s="13" t="s">
        <v>87</v>
      </c>
      <c r="E64" s="23">
        <v>3</v>
      </c>
      <c r="F64" s="24"/>
      <c r="G64" s="25"/>
      <c r="H64" s="25"/>
      <c r="I64" s="25"/>
      <c r="J64" s="47"/>
      <c r="K64" s="83"/>
      <c r="L64" s="47"/>
      <c r="Q64" s="26"/>
    </row>
    <row r="65" spans="1:17" ht="24" x14ac:dyDescent="0.25">
      <c r="A65" s="31">
        <f t="shared" si="1"/>
        <v>54</v>
      </c>
      <c r="B65" s="18" t="s">
        <v>113</v>
      </c>
      <c r="C65" s="22" t="s">
        <v>117</v>
      </c>
      <c r="D65" s="13" t="s">
        <v>87</v>
      </c>
      <c r="E65" s="23">
        <v>3</v>
      </c>
      <c r="F65" s="24"/>
      <c r="G65" s="25"/>
      <c r="H65" s="25"/>
      <c r="I65" s="25"/>
      <c r="J65" s="47"/>
      <c r="K65" s="83"/>
      <c r="L65" s="47"/>
      <c r="Q65" s="26"/>
    </row>
    <row r="66" spans="1:17" ht="24" x14ac:dyDescent="0.25">
      <c r="A66" s="13">
        <f t="shared" si="1"/>
        <v>55</v>
      </c>
      <c r="B66" s="18" t="s">
        <v>118</v>
      </c>
      <c r="C66" s="22" t="s">
        <v>119</v>
      </c>
      <c r="D66" s="13" t="s">
        <v>54</v>
      </c>
      <c r="E66" s="23">
        <v>10</v>
      </c>
      <c r="F66" s="24"/>
      <c r="G66" s="25"/>
      <c r="H66" s="25"/>
      <c r="I66" s="25"/>
      <c r="J66" s="47"/>
      <c r="K66" s="83"/>
      <c r="L66" s="47"/>
      <c r="Q66" s="26"/>
    </row>
    <row r="67" spans="1:17" ht="24" x14ac:dyDescent="0.25">
      <c r="A67" s="13">
        <f t="shared" si="1"/>
        <v>56</v>
      </c>
      <c r="B67" s="18" t="s">
        <v>120</v>
      </c>
      <c r="C67" s="22" t="s">
        <v>121</v>
      </c>
      <c r="D67" s="13" t="s">
        <v>54</v>
      </c>
      <c r="E67" s="23">
        <v>10</v>
      </c>
      <c r="F67" s="24"/>
      <c r="G67" s="25"/>
      <c r="H67" s="25"/>
      <c r="I67" s="25"/>
      <c r="J67" s="47"/>
      <c r="K67" s="83"/>
      <c r="L67" s="47"/>
    </row>
    <row r="68" spans="1:17" x14ac:dyDescent="0.25">
      <c r="A68" s="13"/>
      <c r="B68" s="18"/>
      <c r="C68" s="32" t="s">
        <v>122</v>
      </c>
      <c r="D68" s="32"/>
      <c r="E68" s="32"/>
      <c r="F68" s="33"/>
      <c r="G68" s="25"/>
      <c r="H68" s="25"/>
      <c r="I68" s="25"/>
      <c r="J68" s="47"/>
      <c r="K68" s="83"/>
      <c r="L68" s="47"/>
      <c r="Q68" s="26"/>
    </row>
    <row r="69" spans="1:17" ht="48" x14ac:dyDescent="0.25">
      <c r="A69" s="13">
        <f>A67+1</f>
        <v>57</v>
      </c>
      <c r="B69" s="18" t="s">
        <v>123</v>
      </c>
      <c r="C69" s="22" t="s">
        <v>124</v>
      </c>
      <c r="D69" s="13" t="s">
        <v>125</v>
      </c>
      <c r="E69" s="23">
        <v>17</v>
      </c>
      <c r="F69" s="24"/>
      <c r="G69" s="25"/>
      <c r="H69" s="25"/>
      <c r="I69" s="25"/>
      <c r="J69" s="47"/>
      <c r="K69" s="83"/>
      <c r="L69" s="47"/>
      <c r="Q69" s="26"/>
    </row>
    <row r="70" spans="1:17" ht="36" x14ac:dyDescent="0.25">
      <c r="A70" s="13">
        <f t="shared" ref="A70:A92" si="2">A69+1</f>
        <v>58</v>
      </c>
      <c r="B70" s="18" t="s">
        <v>126</v>
      </c>
      <c r="C70" s="22" t="s">
        <v>127</v>
      </c>
      <c r="D70" s="13" t="s">
        <v>125</v>
      </c>
      <c r="E70" s="23">
        <v>17</v>
      </c>
      <c r="F70" s="24"/>
      <c r="G70" s="25"/>
      <c r="H70" s="25"/>
      <c r="I70" s="25"/>
      <c r="J70" s="47"/>
      <c r="K70" s="83"/>
      <c r="L70" s="47"/>
    </row>
    <row r="71" spans="1:17" ht="60" x14ac:dyDescent="0.25">
      <c r="A71" s="13">
        <f t="shared" si="2"/>
        <v>59</v>
      </c>
      <c r="B71" s="18" t="s">
        <v>128</v>
      </c>
      <c r="C71" s="22" t="s">
        <v>129</v>
      </c>
      <c r="D71" s="13" t="s">
        <v>125</v>
      </c>
      <c r="E71" s="23">
        <v>670</v>
      </c>
      <c r="F71" s="24"/>
      <c r="G71" s="25"/>
      <c r="H71" s="25"/>
      <c r="I71" s="25"/>
      <c r="J71" s="47"/>
      <c r="K71" s="83"/>
      <c r="L71" s="47"/>
      <c r="P71" s="26"/>
      <c r="Q71" s="26"/>
    </row>
    <row r="72" spans="1:17" ht="36" x14ac:dyDescent="0.25">
      <c r="A72" s="13">
        <f t="shared" si="2"/>
        <v>60</v>
      </c>
      <c r="B72" s="18" t="s">
        <v>130</v>
      </c>
      <c r="C72" s="22" t="s">
        <v>131</v>
      </c>
      <c r="D72" s="13" t="s">
        <v>82</v>
      </c>
      <c r="E72" s="23">
        <v>170</v>
      </c>
      <c r="F72" s="24"/>
      <c r="G72" s="25"/>
      <c r="H72" s="25"/>
      <c r="I72" s="25"/>
      <c r="J72" s="47"/>
      <c r="K72" s="83"/>
      <c r="L72" s="47"/>
      <c r="P72" s="26"/>
      <c r="Q72" s="26"/>
    </row>
    <row r="73" spans="1:17" ht="24" x14ac:dyDescent="0.25">
      <c r="A73" s="13">
        <f t="shared" si="2"/>
        <v>61</v>
      </c>
      <c r="B73" s="18" t="s">
        <v>132</v>
      </c>
      <c r="C73" s="22" t="s">
        <v>133</v>
      </c>
      <c r="D73" s="13" t="s">
        <v>134</v>
      </c>
      <c r="E73" s="23">
        <v>1670</v>
      </c>
      <c r="F73" s="24"/>
      <c r="G73" s="25"/>
      <c r="H73" s="25"/>
      <c r="I73" s="25"/>
      <c r="J73" s="47"/>
      <c r="K73" s="83"/>
      <c r="L73" s="47"/>
      <c r="P73" s="26"/>
      <c r="Q73" s="26"/>
    </row>
    <row r="74" spans="1:17" ht="24" x14ac:dyDescent="0.25">
      <c r="A74" s="13">
        <f t="shared" si="2"/>
        <v>62</v>
      </c>
      <c r="B74" s="18" t="s">
        <v>135</v>
      </c>
      <c r="C74" s="22" t="s">
        <v>136</v>
      </c>
      <c r="D74" s="13" t="s">
        <v>13</v>
      </c>
      <c r="E74" s="23">
        <v>670</v>
      </c>
      <c r="F74" s="24"/>
      <c r="G74" s="25"/>
      <c r="H74" s="25"/>
      <c r="I74" s="25"/>
      <c r="J74" s="47"/>
      <c r="K74" s="83"/>
      <c r="L74" s="47"/>
      <c r="Q74" s="26"/>
    </row>
    <row r="75" spans="1:17" ht="24" x14ac:dyDescent="0.25">
      <c r="A75" s="13">
        <f t="shared" si="2"/>
        <v>63</v>
      </c>
      <c r="B75" s="18" t="s">
        <v>137</v>
      </c>
      <c r="C75" s="22" t="s">
        <v>138</v>
      </c>
      <c r="D75" s="13" t="s">
        <v>13</v>
      </c>
      <c r="E75" s="23">
        <v>1333</v>
      </c>
      <c r="F75" s="24"/>
      <c r="G75" s="25"/>
      <c r="H75" s="25"/>
      <c r="I75" s="25"/>
      <c r="J75" s="47"/>
      <c r="K75" s="83"/>
      <c r="L75" s="47"/>
      <c r="O75" s="30"/>
      <c r="Q75" s="26"/>
    </row>
    <row r="76" spans="1:17" ht="24" x14ac:dyDescent="0.25">
      <c r="A76" s="13">
        <f t="shared" si="2"/>
        <v>64</v>
      </c>
      <c r="B76" s="18" t="s">
        <v>139</v>
      </c>
      <c r="C76" s="22" t="s">
        <v>140</v>
      </c>
      <c r="D76" s="13" t="s">
        <v>13</v>
      </c>
      <c r="E76" s="23">
        <v>1333</v>
      </c>
      <c r="F76" s="24"/>
      <c r="G76" s="25"/>
      <c r="H76" s="25"/>
      <c r="I76" s="25"/>
      <c r="J76" s="47"/>
      <c r="K76" s="83"/>
      <c r="L76" s="47"/>
    </row>
    <row r="77" spans="1:17" ht="24" x14ac:dyDescent="0.25">
      <c r="A77" s="13">
        <f t="shared" si="2"/>
        <v>65</v>
      </c>
      <c r="B77" s="18" t="s">
        <v>132</v>
      </c>
      <c r="C77" s="22" t="s">
        <v>141</v>
      </c>
      <c r="D77" s="13" t="s">
        <v>54</v>
      </c>
      <c r="E77" s="23">
        <v>330</v>
      </c>
      <c r="F77" s="24"/>
      <c r="G77" s="25"/>
      <c r="H77" s="25"/>
      <c r="I77" s="25"/>
      <c r="J77" s="47"/>
      <c r="K77" s="83"/>
      <c r="L77" s="47"/>
    </row>
    <row r="78" spans="1:17" ht="24" x14ac:dyDescent="0.25">
      <c r="A78" s="13">
        <f t="shared" si="2"/>
        <v>66</v>
      </c>
      <c r="B78" s="18" t="s">
        <v>142</v>
      </c>
      <c r="C78" s="22" t="s">
        <v>143</v>
      </c>
      <c r="D78" s="13" t="s">
        <v>13</v>
      </c>
      <c r="E78" s="23">
        <v>2330</v>
      </c>
      <c r="F78" s="24"/>
      <c r="G78" s="25"/>
      <c r="H78" s="25"/>
      <c r="I78" s="25"/>
      <c r="J78" s="47"/>
      <c r="K78" s="83"/>
      <c r="L78" s="47"/>
    </row>
    <row r="79" spans="1:17" ht="36" x14ac:dyDescent="0.25">
      <c r="A79" s="13">
        <f t="shared" si="2"/>
        <v>67</v>
      </c>
      <c r="B79" s="18" t="s">
        <v>144</v>
      </c>
      <c r="C79" s="22" t="s">
        <v>145</v>
      </c>
      <c r="D79" s="13" t="s">
        <v>13</v>
      </c>
      <c r="E79" s="23">
        <v>260</v>
      </c>
      <c r="F79" s="24"/>
      <c r="G79" s="25"/>
      <c r="H79" s="25"/>
      <c r="I79" s="25"/>
      <c r="J79" s="47"/>
      <c r="K79" s="83"/>
      <c r="L79" s="47"/>
      <c r="Q79" s="26"/>
    </row>
    <row r="80" spans="1:17" ht="36" x14ac:dyDescent="0.25">
      <c r="A80" s="13">
        <f t="shared" si="2"/>
        <v>68</v>
      </c>
      <c r="B80" s="18" t="s">
        <v>144</v>
      </c>
      <c r="C80" s="22" t="s">
        <v>146</v>
      </c>
      <c r="D80" s="13" t="s">
        <v>13</v>
      </c>
      <c r="E80" s="23">
        <v>260</v>
      </c>
      <c r="F80" s="24"/>
      <c r="G80" s="25"/>
      <c r="H80" s="25"/>
      <c r="I80" s="25"/>
      <c r="J80" s="47"/>
      <c r="K80" s="83"/>
      <c r="L80" s="47"/>
      <c r="Q80" s="26"/>
    </row>
    <row r="81" spans="1:17" ht="36" x14ac:dyDescent="0.25">
      <c r="A81" s="13">
        <f t="shared" si="2"/>
        <v>69</v>
      </c>
      <c r="B81" s="18" t="s">
        <v>147</v>
      </c>
      <c r="C81" s="22" t="s">
        <v>148</v>
      </c>
      <c r="D81" s="13" t="s">
        <v>13</v>
      </c>
      <c r="E81" s="23">
        <v>66</v>
      </c>
      <c r="F81" s="24"/>
      <c r="G81" s="25"/>
      <c r="H81" s="25"/>
      <c r="I81" s="25"/>
      <c r="J81" s="47"/>
      <c r="K81" s="83"/>
      <c r="L81" s="47"/>
      <c r="Q81" s="26"/>
    </row>
    <row r="82" spans="1:17" ht="48" x14ac:dyDescent="0.25">
      <c r="A82" s="13">
        <f t="shared" si="2"/>
        <v>70</v>
      </c>
      <c r="B82" s="18" t="s">
        <v>149</v>
      </c>
      <c r="C82" s="22" t="s">
        <v>150</v>
      </c>
      <c r="D82" s="13" t="s">
        <v>13</v>
      </c>
      <c r="E82" s="23">
        <v>120</v>
      </c>
      <c r="F82" s="24"/>
      <c r="G82" s="25"/>
      <c r="H82" s="25"/>
      <c r="I82" s="25"/>
      <c r="J82" s="47"/>
      <c r="K82" s="83"/>
      <c r="L82" s="47"/>
      <c r="Q82" s="26"/>
    </row>
    <row r="83" spans="1:17" ht="24" x14ac:dyDescent="0.25">
      <c r="A83" s="13">
        <f t="shared" si="2"/>
        <v>71</v>
      </c>
      <c r="B83" s="18" t="s">
        <v>151</v>
      </c>
      <c r="C83" s="22" t="s">
        <v>152</v>
      </c>
      <c r="D83" s="13" t="s">
        <v>13</v>
      </c>
      <c r="E83" s="34">
        <v>110</v>
      </c>
      <c r="F83" s="24"/>
      <c r="G83" s="25"/>
      <c r="H83" s="25"/>
      <c r="I83" s="25"/>
      <c r="J83" s="47"/>
      <c r="K83" s="83"/>
      <c r="L83" s="47"/>
      <c r="Q83" s="26"/>
    </row>
    <row r="84" spans="1:17" ht="24" x14ac:dyDescent="0.25">
      <c r="A84" s="13">
        <f t="shared" si="2"/>
        <v>72</v>
      </c>
      <c r="B84" s="18" t="s">
        <v>153</v>
      </c>
      <c r="C84" s="22" t="s">
        <v>154</v>
      </c>
      <c r="D84" s="13" t="s">
        <v>13</v>
      </c>
      <c r="E84" s="23">
        <v>110</v>
      </c>
      <c r="F84" s="24"/>
      <c r="G84" s="25"/>
      <c r="H84" s="25"/>
      <c r="I84" s="25"/>
      <c r="J84" s="47"/>
      <c r="K84" s="83"/>
      <c r="L84" s="47"/>
      <c r="Q84" s="26"/>
    </row>
    <row r="85" spans="1:17" ht="24" x14ac:dyDescent="0.25">
      <c r="A85" s="13">
        <f t="shared" si="2"/>
        <v>73</v>
      </c>
      <c r="B85" s="18" t="s">
        <v>155</v>
      </c>
      <c r="C85" s="22" t="s">
        <v>156</v>
      </c>
      <c r="D85" s="13" t="s">
        <v>13</v>
      </c>
      <c r="E85" s="23">
        <v>80</v>
      </c>
      <c r="F85" s="24"/>
      <c r="G85" s="25"/>
      <c r="H85" s="25"/>
      <c r="I85" s="25"/>
      <c r="J85" s="47"/>
      <c r="K85" s="83"/>
      <c r="L85" s="47"/>
      <c r="Q85" s="26"/>
    </row>
    <row r="86" spans="1:17" ht="24" x14ac:dyDescent="0.25">
      <c r="A86" s="13">
        <f t="shared" si="2"/>
        <v>74</v>
      </c>
      <c r="B86" s="18" t="s">
        <v>157</v>
      </c>
      <c r="C86" s="22" t="s">
        <v>158</v>
      </c>
      <c r="D86" s="13" t="s">
        <v>13</v>
      </c>
      <c r="E86" s="23">
        <v>80</v>
      </c>
      <c r="F86" s="24"/>
      <c r="G86" s="25"/>
      <c r="H86" s="25"/>
      <c r="I86" s="25"/>
      <c r="J86" s="47"/>
      <c r="K86" s="83"/>
      <c r="L86" s="47"/>
      <c r="Q86" s="26"/>
    </row>
    <row r="87" spans="1:17" ht="24" x14ac:dyDescent="0.25">
      <c r="A87" s="13">
        <f t="shared" si="2"/>
        <v>75</v>
      </c>
      <c r="B87" s="18" t="s">
        <v>159</v>
      </c>
      <c r="C87" s="22" t="s">
        <v>160</v>
      </c>
      <c r="D87" s="13" t="s">
        <v>13</v>
      </c>
      <c r="E87" s="23">
        <v>33</v>
      </c>
      <c r="F87" s="24"/>
      <c r="G87" s="25"/>
      <c r="H87" s="25"/>
      <c r="I87" s="25"/>
      <c r="J87" s="47"/>
      <c r="K87" s="83"/>
      <c r="L87" s="47"/>
      <c r="Q87" s="26"/>
    </row>
    <row r="88" spans="1:17" ht="24" x14ac:dyDescent="0.25">
      <c r="A88" s="13">
        <f t="shared" si="2"/>
        <v>76</v>
      </c>
      <c r="B88" s="18" t="s">
        <v>161</v>
      </c>
      <c r="C88" s="22" t="s">
        <v>162</v>
      </c>
      <c r="D88" s="13" t="s">
        <v>13</v>
      </c>
      <c r="E88" s="23">
        <v>100</v>
      </c>
      <c r="F88" s="24"/>
      <c r="G88" s="25"/>
      <c r="H88" s="25"/>
      <c r="I88" s="25"/>
      <c r="J88" s="47"/>
      <c r="K88" s="83"/>
      <c r="L88" s="47"/>
      <c r="Q88" s="26"/>
    </row>
    <row r="89" spans="1:17" ht="24" x14ac:dyDescent="0.25">
      <c r="A89" s="13">
        <f t="shared" si="2"/>
        <v>77</v>
      </c>
      <c r="B89" s="18" t="s">
        <v>163</v>
      </c>
      <c r="C89" s="22" t="s">
        <v>164</v>
      </c>
      <c r="D89" s="13" t="s">
        <v>13</v>
      </c>
      <c r="E89" s="23">
        <v>85</v>
      </c>
      <c r="F89" s="24"/>
      <c r="G89" s="25"/>
      <c r="H89" s="25"/>
      <c r="I89" s="25"/>
      <c r="J89" s="47"/>
      <c r="K89" s="83"/>
      <c r="L89" s="47"/>
      <c r="Q89" s="26"/>
    </row>
    <row r="90" spans="1:17" ht="24" x14ac:dyDescent="0.25">
      <c r="A90" s="13">
        <f t="shared" si="2"/>
        <v>78</v>
      </c>
      <c r="B90" s="18" t="s">
        <v>163</v>
      </c>
      <c r="C90" s="22" t="s">
        <v>165</v>
      </c>
      <c r="D90" s="13" t="s">
        <v>13</v>
      </c>
      <c r="E90" s="23">
        <v>100</v>
      </c>
      <c r="F90" s="24"/>
      <c r="G90" s="25"/>
      <c r="H90" s="25"/>
      <c r="I90" s="25"/>
      <c r="J90" s="47"/>
      <c r="K90" s="83"/>
      <c r="L90" s="47"/>
      <c r="Q90" s="26"/>
    </row>
    <row r="91" spans="1:17" ht="24" x14ac:dyDescent="0.25">
      <c r="A91" s="13">
        <f t="shared" si="2"/>
        <v>79</v>
      </c>
      <c r="B91" s="18" t="s">
        <v>166</v>
      </c>
      <c r="C91" s="22" t="s">
        <v>167</v>
      </c>
      <c r="D91" s="13" t="s">
        <v>13</v>
      </c>
      <c r="E91" s="23">
        <v>150</v>
      </c>
      <c r="F91" s="24"/>
      <c r="G91" s="25"/>
      <c r="H91" s="25"/>
      <c r="I91" s="25"/>
      <c r="J91" s="47"/>
      <c r="K91" s="83"/>
      <c r="L91" s="47"/>
      <c r="Q91" s="26"/>
    </row>
    <row r="92" spans="1:17" ht="24" x14ac:dyDescent="0.25">
      <c r="A92" s="13">
        <f t="shared" si="2"/>
        <v>80</v>
      </c>
      <c r="B92" s="18" t="s">
        <v>168</v>
      </c>
      <c r="C92" s="22" t="s">
        <v>169</v>
      </c>
      <c r="D92" s="13" t="s">
        <v>13</v>
      </c>
      <c r="E92" s="23">
        <v>400</v>
      </c>
      <c r="F92" s="24"/>
      <c r="G92" s="25"/>
      <c r="H92" s="25"/>
      <c r="I92" s="25"/>
      <c r="J92" s="47"/>
      <c r="K92" s="83"/>
      <c r="L92" s="47"/>
      <c r="Q92" s="26"/>
    </row>
    <row r="93" spans="1:17" ht="24" x14ac:dyDescent="0.25">
      <c r="A93" s="13">
        <v>81</v>
      </c>
      <c r="B93" s="18" t="s">
        <v>170</v>
      </c>
      <c r="C93" s="22" t="s">
        <v>171</v>
      </c>
      <c r="D93" s="13" t="s">
        <v>13</v>
      </c>
      <c r="E93" s="23">
        <v>180</v>
      </c>
      <c r="F93" s="24"/>
      <c r="G93" s="25"/>
      <c r="H93" s="25"/>
      <c r="I93" s="25"/>
      <c r="J93" s="47"/>
      <c r="K93" s="83"/>
      <c r="L93" s="47"/>
      <c r="Q93" s="26"/>
    </row>
    <row r="94" spans="1:17" ht="24" x14ac:dyDescent="0.25">
      <c r="A94" s="13">
        <v>82</v>
      </c>
      <c r="B94" s="18" t="s">
        <v>172</v>
      </c>
      <c r="C94" s="22" t="s">
        <v>173</v>
      </c>
      <c r="D94" s="13" t="s">
        <v>13</v>
      </c>
      <c r="E94" s="23">
        <v>130</v>
      </c>
      <c r="F94" s="24"/>
      <c r="G94" s="25"/>
      <c r="H94" s="25"/>
      <c r="I94" s="25" t="s">
        <v>449</v>
      </c>
      <c r="J94" s="47"/>
      <c r="K94" s="83"/>
      <c r="L94" s="47"/>
      <c r="Q94" s="26"/>
    </row>
    <row r="95" spans="1:17" ht="24" x14ac:dyDescent="0.25">
      <c r="A95" s="13">
        <f t="shared" ref="A95:A105" si="3">A94+1</f>
        <v>83</v>
      </c>
      <c r="B95" s="18" t="s">
        <v>174</v>
      </c>
      <c r="C95" s="22" t="s">
        <v>175</v>
      </c>
      <c r="D95" s="13" t="s">
        <v>13</v>
      </c>
      <c r="E95" s="23">
        <v>67</v>
      </c>
      <c r="F95" s="24"/>
      <c r="G95" s="25"/>
      <c r="H95" s="25"/>
      <c r="I95" s="25"/>
      <c r="J95" s="47"/>
      <c r="K95" s="83"/>
      <c r="L95" s="47"/>
    </row>
    <row r="96" spans="1:17" ht="36" x14ac:dyDescent="0.25">
      <c r="A96" s="13">
        <f t="shared" si="3"/>
        <v>84</v>
      </c>
      <c r="B96" s="18" t="s">
        <v>176</v>
      </c>
      <c r="C96" s="22" t="s">
        <v>177</v>
      </c>
      <c r="D96" s="13" t="s">
        <v>13</v>
      </c>
      <c r="E96" s="23">
        <v>500</v>
      </c>
      <c r="F96" s="24"/>
      <c r="G96" s="25"/>
      <c r="H96" s="25"/>
      <c r="I96" s="25"/>
      <c r="J96" s="47"/>
      <c r="K96" s="83"/>
      <c r="L96" s="47"/>
      <c r="Q96" s="26"/>
    </row>
    <row r="97" spans="1:17" ht="36" x14ac:dyDescent="0.25">
      <c r="A97" s="13">
        <f t="shared" si="3"/>
        <v>85</v>
      </c>
      <c r="B97" s="18" t="s">
        <v>178</v>
      </c>
      <c r="C97" s="22" t="s">
        <v>179</v>
      </c>
      <c r="D97" s="13" t="s">
        <v>13</v>
      </c>
      <c r="E97" s="23">
        <v>150</v>
      </c>
      <c r="F97" s="24"/>
      <c r="G97" s="25"/>
      <c r="H97" s="25"/>
      <c r="I97" s="25"/>
      <c r="J97" s="47"/>
      <c r="K97" s="83"/>
      <c r="L97" s="47"/>
      <c r="Q97" s="26"/>
    </row>
    <row r="98" spans="1:17" ht="48" x14ac:dyDescent="0.25">
      <c r="A98" s="13">
        <f t="shared" si="3"/>
        <v>86</v>
      </c>
      <c r="B98" s="18" t="s">
        <v>180</v>
      </c>
      <c r="C98" s="22" t="s">
        <v>181</v>
      </c>
      <c r="D98" s="13" t="s">
        <v>13</v>
      </c>
      <c r="E98" s="23">
        <v>67</v>
      </c>
      <c r="F98" s="24"/>
      <c r="G98" s="25"/>
      <c r="H98" s="25"/>
      <c r="I98" s="25"/>
      <c r="J98" s="47"/>
      <c r="K98" s="83"/>
      <c r="L98" s="47"/>
      <c r="Q98" s="26"/>
    </row>
    <row r="99" spans="1:17" ht="48" x14ac:dyDescent="0.25">
      <c r="A99" s="13">
        <f t="shared" si="3"/>
        <v>87</v>
      </c>
      <c r="B99" s="18" t="s">
        <v>182</v>
      </c>
      <c r="C99" s="22" t="s">
        <v>183</v>
      </c>
      <c r="D99" s="13" t="s">
        <v>13</v>
      </c>
      <c r="E99" s="23">
        <v>67</v>
      </c>
      <c r="F99" s="24"/>
      <c r="G99" s="25"/>
      <c r="H99" s="25"/>
      <c r="I99" s="25"/>
      <c r="J99" s="47"/>
      <c r="K99" s="83"/>
      <c r="L99" s="47"/>
      <c r="Q99" s="26"/>
    </row>
    <row r="100" spans="1:17" ht="48" x14ac:dyDescent="0.25">
      <c r="A100" s="13">
        <f t="shared" si="3"/>
        <v>88</v>
      </c>
      <c r="B100" s="18" t="s">
        <v>184</v>
      </c>
      <c r="C100" s="22" t="s">
        <v>185</v>
      </c>
      <c r="D100" s="13" t="s">
        <v>13</v>
      </c>
      <c r="E100" s="23">
        <v>67</v>
      </c>
      <c r="F100" s="24"/>
      <c r="G100" s="25"/>
      <c r="H100" s="25"/>
      <c r="I100" s="25"/>
      <c r="J100" s="47"/>
      <c r="K100" s="83"/>
      <c r="L100" s="47"/>
      <c r="Q100" s="26"/>
    </row>
    <row r="101" spans="1:17" ht="48" x14ac:dyDescent="0.25">
      <c r="A101" s="13">
        <f t="shared" si="3"/>
        <v>89</v>
      </c>
      <c r="B101" s="18" t="s">
        <v>186</v>
      </c>
      <c r="C101" s="22" t="s">
        <v>187</v>
      </c>
      <c r="D101" s="13" t="s">
        <v>13</v>
      </c>
      <c r="E101" s="23">
        <v>100</v>
      </c>
      <c r="F101" s="24"/>
      <c r="G101" s="25"/>
      <c r="H101" s="25"/>
      <c r="I101" s="25"/>
      <c r="J101" s="47"/>
      <c r="K101" s="83"/>
      <c r="L101" s="47"/>
      <c r="Q101" s="26"/>
    </row>
    <row r="102" spans="1:17" ht="45" customHeight="1" x14ac:dyDescent="0.25">
      <c r="A102" s="13">
        <f t="shared" si="3"/>
        <v>90</v>
      </c>
      <c r="B102" s="18" t="s">
        <v>188</v>
      </c>
      <c r="C102" s="22" t="s">
        <v>189</v>
      </c>
      <c r="D102" s="13" t="s">
        <v>13</v>
      </c>
      <c r="E102" s="23">
        <v>100</v>
      </c>
      <c r="F102" s="24"/>
      <c r="G102" s="25"/>
      <c r="H102" s="25"/>
      <c r="I102" s="25"/>
      <c r="J102" s="47"/>
      <c r="K102" s="83"/>
      <c r="L102" s="47"/>
      <c r="Q102" s="26"/>
    </row>
    <row r="103" spans="1:17" ht="48" x14ac:dyDescent="0.25">
      <c r="A103" s="13">
        <f t="shared" si="3"/>
        <v>91</v>
      </c>
      <c r="B103" s="18" t="s">
        <v>190</v>
      </c>
      <c r="C103" s="22" t="s">
        <v>191</v>
      </c>
      <c r="D103" s="13" t="s">
        <v>13</v>
      </c>
      <c r="E103" s="23">
        <v>100</v>
      </c>
      <c r="F103" s="24"/>
      <c r="G103" s="25"/>
      <c r="H103" s="25"/>
      <c r="I103" s="25"/>
      <c r="J103" s="47"/>
      <c r="K103" s="83"/>
      <c r="L103" s="47"/>
      <c r="Q103" s="26"/>
    </row>
    <row r="104" spans="1:17" ht="24" x14ac:dyDescent="0.25">
      <c r="A104" s="13">
        <f t="shared" si="3"/>
        <v>92</v>
      </c>
      <c r="B104" s="18" t="s">
        <v>132</v>
      </c>
      <c r="C104" s="22" t="s">
        <v>192</v>
      </c>
      <c r="D104" s="13" t="s">
        <v>13</v>
      </c>
      <c r="E104" s="23">
        <v>100</v>
      </c>
      <c r="F104" s="24"/>
      <c r="G104" s="25"/>
      <c r="H104" s="25"/>
      <c r="I104" s="25"/>
      <c r="J104" s="47"/>
      <c r="K104" s="83"/>
      <c r="L104" s="47"/>
      <c r="Q104" s="26"/>
    </row>
    <row r="105" spans="1:17" ht="36" x14ac:dyDescent="0.25">
      <c r="A105" s="13">
        <f t="shared" si="3"/>
        <v>93</v>
      </c>
      <c r="B105" s="18" t="s">
        <v>110</v>
      </c>
      <c r="C105" s="22" t="s">
        <v>193</v>
      </c>
      <c r="D105" s="13" t="s">
        <v>13</v>
      </c>
      <c r="E105" s="23">
        <v>67</v>
      </c>
      <c r="F105" s="24"/>
      <c r="G105" s="25"/>
      <c r="H105" s="25"/>
      <c r="I105" s="25"/>
      <c r="J105" s="47"/>
      <c r="K105" s="83"/>
      <c r="L105" s="47"/>
      <c r="Q105" s="26"/>
    </row>
    <row r="106" spans="1:17" ht="24" x14ac:dyDescent="0.25">
      <c r="A106" s="35">
        <v>94</v>
      </c>
      <c r="B106" s="36" t="s">
        <v>110</v>
      </c>
      <c r="C106" s="37" t="s">
        <v>194</v>
      </c>
      <c r="D106" s="35" t="s">
        <v>13</v>
      </c>
      <c r="E106" s="38">
        <v>30</v>
      </c>
      <c r="F106" s="24"/>
      <c r="G106" s="25"/>
      <c r="H106" s="25"/>
      <c r="I106" s="25"/>
      <c r="J106" s="47"/>
      <c r="K106" s="83"/>
      <c r="L106" s="47"/>
      <c r="Q106" s="26"/>
    </row>
    <row r="107" spans="1:17" ht="24" x14ac:dyDescent="0.25">
      <c r="A107" s="35">
        <v>95</v>
      </c>
      <c r="B107" s="36" t="s">
        <v>110</v>
      </c>
      <c r="C107" s="37" t="s">
        <v>195</v>
      </c>
      <c r="D107" s="35" t="s">
        <v>87</v>
      </c>
      <c r="E107" s="38">
        <v>67</v>
      </c>
      <c r="F107" s="24"/>
      <c r="G107" s="25"/>
      <c r="H107" s="25"/>
      <c r="I107" s="25"/>
      <c r="J107" s="47"/>
      <c r="K107" s="83"/>
      <c r="L107" s="47"/>
      <c r="Q107" s="26"/>
    </row>
    <row r="108" spans="1:17" ht="24" x14ac:dyDescent="0.25">
      <c r="A108" s="35">
        <v>96</v>
      </c>
      <c r="B108" s="36" t="s">
        <v>110</v>
      </c>
      <c r="C108" s="37" t="s">
        <v>196</v>
      </c>
      <c r="D108" s="13" t="s">
        <v>87</v>
      </c>
      <c r="E108" s="38">
        <v>90</v>
      </c>
      <c r="F108" s="24"/>
      <c r="G108" s="25"/>
      <c r="H108" s="25"/>
      <c r="I108" s="25"/>
      <c r="J108" s="47"/>
      <c r="K108" s="83"/>
      <c r="L108" s="47"/>
      <c r="Q108" s="26"/>
    </row>
    <row r="109" spans="1:17" ht="24" x14ac:dyDescent="0.25">
      <c r="A109" s="35">
        <v>97</v>
      </c>
      <c r="B109" s="36" t="s">
        <v>110</v>
      </c>
      <c r="C109" s="37" t="s">
        <v>197</v>
      </c>
      <c r="D109" s="13" t="s">
        <v>87</v>
      </c>
      <c r="E109" s="38">
        <v>30</v>
      </c>
      <c r="F109" s="24"/>
      <c r="G109" s="25"/>
      <c r="H109" s="25"/>
      <c r="I109" s="25"/>
      <c r="J109" s="47"/>
      <c r="K109" s="83"/>
      <c r="L109" s="47"/>
      <c r="P109" s="26"/>
      <c r="Q109" s="26"/>
    </row>
    <row r="110" spans="1:17" ht="24" x14ac:dyDescent="0.25">
      <c r="A110" s="35">
        <v>98</v>
      </c>
      <c r="B110" s="36" t="s">
        <v>110</v>
      </c>
      <c r="C110" s="37" t="s">
        <v>198</v>
      </c>
      <c r="D110" s="35" t="s">
        <v>199</v>
      </c>
      <c r="E110" s="38">
        <v>67</v>
      </c>
      <c r="F110" s="24"/>
      <c r="G110" s="25"/>
      <c r="H110" s="25"/>
      <c r="I110" s="25"/>
      <c r="J110" s="47"/>
      <c r="K110" s="83"/>
      <c r="L110" s="47"/>
    </row>
    <row r="111" spans="1:17" ht="24" x14ac:dyDescent="0.25">
      <c r="A111" s="35">
        <v>99</v>
      </c>
      <c r="B111" s="36" t="s">
        <v>110</v>
      </c>
      <c r="C111" s="37" t="s">
        <v>200</v>
      </c>
      <c r="D111" s="13" t="s">
        <v>199</v>
      </c>
      <c r="E111" s="38">
        <v>100</v>
      </c>
      <c r="F111" s="24"/>
      <c r="G111" s="25"/>
      <c r="H111" s="25"/>
      <c r="I111" s="25"/>
      <c r="J111" s="47"/>
      <c r="K111" s="83"/>
      <c r="L111" s="47"/>
      <c r="Q111" s="26"/>
    </row>
    <row r="112" spans="1:17" x14ac:dyDescent="0.25">
      <c r="A112" s="13"/>
      <c r="B112" s="18"/>
      <c r="C112" s="27" t="s">
        <v>201</v>
      </c>
      <c r="D112" s="28"/>
      <c r="E112" s="28"/>
      <c r="F112" s="29"/>
      <c r="G112" s="25"/>
      <c r="H112" s="25"/>
      <c r="I112" s="25"/>
      <c r="J112" s="47"/>
      <c r="K112" s="83"/>
      <c r="L112" s="47"/>
      <c r="Q112" s="26"/>
    </row>
    <row r="113" spans="1:17" ht="36" x14ac:dyDescent="0.25">
      <c r="A113" s="13">
        <v>100</v>
      </c>
      <c r="B113" s="18" t="s">
        <v>202</v>
      </c>
      <c r="C113" s="22" t="s">
        <v>203</v>
      </c>
      <c r="D113" s="13" t="s">
        <v>13</v>
      </c>
      <c r="E113" s="39">
        <v>34</v>
      </c>
      <c r="F113" s="24"/>
      <c r="G113" s="25"/>
      <c r="H113" s="25"/>
      <c r="I113" s="25"/>
      <c r="J113" s="47"/>
      <c r="K113" s="83"/>
      <c r="L113" s="47"/>
      <c r="Q113" s="26"/>
    </row>
    <row r="114" spans="1:17" ht="36" x14ac:dyDescent="0.25">
      <c r="A114" s="13">
        <v>101</v>
      </c>
      <c r="B114" s="18" t="s">
        <v>204</v>
      </c>
      <c r="C114" s="22" t="s">
        <v>205</v>
      </c>
      <c r="D114" s="13" t="s">
        <v>13</v>
      </c>
      <c r="E114" s="39">
        <v>34</v>
      </c>
      <c r="F114" s="24"/>
      <c r="G114" s="25"/>
      <c r="H114" s="25"/>
      <c r="I114" s="25"/>
      <c r="J114" s="47"/>
      <c r="K114" s="83"/>
      <c r="L114" s="47"/>
      <c r="Q114" s="26"/>
    </row>
    <row r="115" spans="1:17" ht="36" x14ac:dyDescent="0.25">
      <c r="A115" s="13">
        <v>102</v>
      </c>
      <c r="B115" s="18" t="s">
        <v>202</v>
      </c>
      <c r="C115" s="22" t="s">
        <v>206</v>
      </c>
      <c r="D115" s="13" t="s">
        <v>13</v>
      </c>
      <c r="E115" s="39">
        <v>167</v>
      </c>
      <c r="F115" s="24"/>
      <c r="G115" s="25"/>
      <c r="H115" s="25"/>
      <c r="I115" s="25"/>
      <c r="J115" s="47"/>
      <c r="K115" s="83"/>
      <c r="L115" s="47"/>
    </row>
    <row r="116" spans="1:17" ht="36" x14ac:dyDescent="0.25">
      <c r="A116" s="13">
        <v>103</v>
      </c>
      <c r="B116" s="18" t="s">
        <v>207</v>
      </c>
      <c r="C116" s="22" t="s">
        <v>208</v>
      </c>
      <c r="D116" s="13" t="s">
        <v>13</v>
      </c>
      <c r="E116" s="39">
        <v>150</v>
      </c>
      <c r="F116" s="24"/>
      <c r="G116" s="25"/>
      <c r="H116" s="25"/>
      <c r="I116" s="25"/>
      <c r="J116" s="47"/>
      <c r="K116" s="83"/>
      <c r="L116" s="47"/>
      <c r="Q116" s="26"/>
    </row>
    <row r="117" spans="1:17" ht="36" x14ac:dyDescent="0.25">
      <c r="A117" s="13">
        <v>104</v>
      </c>
      <c r="B117" s="18" t="s">
        <v>207</v>
      </c>
      <c r="C117" s="22" t="s">
        <v>209</v>
      </c>
      <c r="D117" s="13" t="s">
        <v>13</v>
      </c>
      <c r="E117" s="39">
        <v>180</v>
      </c>
      <c r="F117" s="24"/>
      <c r="G117" s="25"/>
      <c r="H117" s="25"/>
      <c r="I117" s="25"/>
      <c r="J117" s="47"/>
      <c r="K117" s="83"/>
      <c r="L117" s="47"/>
      <c r="Q117" s="26"/>
    </row>
    <row r="118" spans="1:17" ht="33.75" customHeight="1" x14ac:dyDescent="0.25">
      <c r="A118" s="13">
        <v>105</v>
      </c>
      <c r="B118" s="18" t="s">
        <v>210</v>
      </c>
      <c r="C118" s="22" t="s">
        <v>211</v>
      </c>
      <c r="D118" s="13" t="s">
        <v>13</v>
      </c>
      <c r="E118" s="39">
        <v>67</v>
      </c>
      <c r="F118" s="24"/>
      <c r="G118" s="25"/>
      <c r="H118" s="25"/>
      <c r="I118" s="25"/>
      <c r="J118" s="47"/>
      <c r="K118" s="83"/>
      <c r="L118" s="47"/>
      <c r="Q118" s="26"/>
    </row>
    <row r="119" spans="1:17" ht="36" x14ac:dyDescent="0.25">
      <c r="A119" s="13">
        <v>106</v>
      </c>
      <c r="B119" s="18" t="s">
        <v>210</v>
      </c>
      <c r="C119" s="22" t="s">
        <v>212</v>
      </c>
      <c r="D119" s="13" t="s">
        <v>13</v>
      </c>
      <c r="E119" s="39">
        <v>150</v>
      </c>
      <c r="F119" s="24"/>
      <c r="G119" s="25"/>
      <c r="H119" s="25"/>
      <c r="I119" s="25"/>
      <c r="J119" s="47"/>
      <c r="K119" s="83"/>
      <c r="L119" s="47"/>
      <c r="Q119" s="26"/>
    </row>
    <row r="120" spans="1:17" ht="36" x14ac:dyDescent="0.25">
      <c r="A120" s="13">
        <v>107</v>
      </c>
      <c r="B120" s="18" t="s">
        <v>213</v>
      </c>
      <c r="C120" s="22" t="s">
        <v>214</v>
      </c>
      <c r="D120" s="13" t="s">
        <v>13</v>
      </c>
      <c r="E120" s="39">
        <v>150</v>
      </c>
      <c r="F120" s="24"/>
      <c r="G120" s="25"/>
      <c r="H120" s="25"/>
      <c r="I120" s="25"/>
      <c r="J120" s="47"/>
      <c r="K120" s="83"/>
      <c r="L120" s="47"/>
      <c r="Q120" s="26"/>
    </row>
    <row r="121" spans="1:17" ht="36" x14ac:dyDescent="0.25">
      <c r="A121" s="13">
        <v>108</v>
      </c>
      <c r="B121" s="18" t="s">
        <v>215</v>
      </c>
      <c r="C121" s="22" t="s">
        <v>216</v>
      </c>
      <c r="D121" s="13" t="s">
        <v>13</v>
      </c>
      <c r="E121" s="39">
        <v>150</v>
      </c>
      <c r="F121" s="24"/>
      <c r="G121" s="25"/>
      <c r="H121" s="25"/>
      <c r="I121" s="25"/>
      <c r="J121" s="47"/>
      <c r="K121" s="83"/>
      <c r="L121" s="47"/>
      <c r="Q121" s="26"/>
    </row>
    <row r="122" spans="1:17" ht="36" x14ac:dyDescent="0.25">
      <c r="A122" s="13">
        <v>109</v>
      </c>
      <c r="B122" s="18" t="s">
        <v>217</v>
      </c>
      <c r="C122" s="22" t="s">
        <v>218</v>
      </c>
      <c r="D122" s="13" t="s">
        <v>13</v>
      </c>
      <c r="E122" s="39">
        <v>140</v>
      </c>
      <c r="F122" s="24"/>
      <c r="G122" s="25"/>
      <c r="H122" s="25"/>
      <c r="I122" s="25"/>
      <c r="J122" s="47"/>
      <c r="K122" s="83"/>
      <c r="L122" s="47"/>
      <c r="Q122" s="26"/>
    </row>
    <row r="123" spans="1:17" ht="36" x14ac:dyDescent="0.25">
      <c r="A123" s="13">
        <v>110</v>
      </c>
      <c r="B123" s="18" t="s">
        <v>217</v>
      </c>
      <c r="C123" s="22" t="s">
        <v>219</v>
      </c>
      <c r="D123" s="13" t="s">
        <v>13</v>
      </c>
      <c r="E123" s="39">
        <v>140</v>
      </c>
      <c r="F123" s="24"/>
      <c r="G123" s="25"/>
      <c r="H123" s="25"/>
      <c r="I123" s="25"/>
      <c r="J123" s="47"/>
      <c r="K123" s="83"/>
      <c r="L123" s="47"/>
      <c r="Q123" s="26"/>
    </row>
    <row r="124" spans="1:17" ht="36" x14ac:dyDescent="0.25">
      <c r="A124" s="13">
        <v>111</v>
      </c>
      <c r="B124" s="18" t="s">
        <v>220</v>
      </c>
      <c r="C124" s="22" t="s">
        <v>221</v>
      </c>
      <c r="D124" s="13" t="s">
        <v>13</v>
      </c>
      <c r="E124" s="39">
        <v>30</v>
      </c>
      <c r="F124" s="24"/>
      <c r="G124" s="25"/>
      <c r="H124" s="25"/>
      <c r="I124" s="25"/>
      <c r="J124" s="47"/>
      <c r="K124" s="83"/>
      <c r="L124" s="47"/>
      <c r="Q124" s="26"/>
    </row>
    <row r="125" spans="1:17" ht="33.75" customHeight="1" x14ac:dyDescent="0.25">
      <c r="A125" s="13">
        <v>112</v>
      </c>
      <c r="B125" s="18" t="s">
        <v>113</v>
      </c>
      <c r="C125" s="22" t="s">
        <v>222</v>
      </c>
      <c r="D125" s="13" t="s">
        <v>13</v>
      </c>
      <c r="E125" s="39">
        <v>140</v>
      </c>
      <c r="F125" s="24"/>
      <c r="G125" s="25"/>
      <c r="H125" s="25"/>
      <c r="I125" s="25"/>
      <c r="J125" s="47"/>
      <c r="K125" s="83"/>
      <c r="L125" s="47"/>
      <c r="Q125" s="26"/>
    </row>
    <row r="126" spans="1:17" ht="33.75" customHeight="1" x14ac:dyDescent="0.25">
      <c r="A126" s="13">
        <v>113</v>
      </c>
      <c r="B126" s="18" t="s">
        <v>113</v>
      </c>
      <c r="C126" s="22" t="s">
        <v>223</v>
      </c>
      <c r="D126" s="13" t="s">
        <v>13</v>
      </c>
      <c r="E126" s="39">
        <v>30</v>
      </c>
      <c r="F126" s="24"/>
      <c r="G126" s="25"/>
      <c r="H126" s="25"/>
      <c r="I126" s="25"/>
      <c r="J126" s="47"/>
      <c r="K126" s="83"/>
      <c r="L126" s="47"/>
      <c r="Q126" s="26"/>
    </row>
    <row r="127" spans="1:17" ht="48" x14ac:dyDescent="0.25">
      <c r="A127" s="13">
        <v>114</v>
      </c>
      <c r="B127" s="18" t="s">
        <v>224</v>
      </c>
      <c r="C127" s="22" t="s">
        <v>225</v>
      </c>
      <c r="D127" s="13" t="s">
        <v>13</v>
      </c>
      <c r="E127" s="39">
        <v>100</v>
      </c>
      <c r="F127" s="24"/>
      <c r="G127" s="25"/>
      <c r="H127" s="25"/>
      <c r="I127" s="25"/>
      <c r="J127" s="47"/>
      <c r="K127" s="83"/>
      <c r="L127" s="47"/>
      <c r="Q127" s="26"/>
    </row>
    <row r="128" spans="1:17" ht="48" x14ac:dyDescent="0.25">
      <c r="A128" s="13">
        <v>115</v>
      </c>
      <c r="B128" s="18" t="s">
        <v>224</v>
      </c>
      <c r="C128" s="22" t="s">
        <v>226</v>
      </c>
      <c r="D128" s="13" t="s">
        <v>13</v>
      </c>
      <c r="E128" s="39">
        <v>30</v>
      </c>
      <c r="F128" s="24"/>
      <c r="G128" s="25"/>
      <c r="H128" s="25"/>
      <c r="I128" s="25"/>
      <c r="J128" s="47"/>
      <c r="K128" s="83"/>
      <c r="L128" s="47"/>
      <c r="Q128" s="26"/>
    </row>
    <row r="129" spans="1:17" ht="24" x14ac:dyDescent="0.25">
      <c r="A129" s="13">
        <v>116</v>
      </c>
      <c r="B129" s="18" t="s">
        <v>224</v>
      </c>
      <c r="C129" s="22" t="s">
        <v>227</v>
      </c>
      <c r="D129" s="13" t="s">
        <v>13</v>
      </c>
      <c r="E129" s="39">
        <v>400</v>
      </c>
      <c r="F129" s="24"/>
      <c r="G129" s="25"/>
      <c r="H129" s="25"/>
      <c r="I129" s="25"/>
      <c r="J129" s="47"/>
      <c r="K129" s="83"/>
      <c r="L129" s="47"/>
      <c r="Q129" s="26"/>
    </row>
    <row r="130" spans="1:17" ht="24" x14ac:dyDescent="0.25">
      <c r="A130" s="13">
        <v>117</v>
      </c>
      <c r="B130" s="18" t="s">
        <v>113</v>
      </c>
      <c r="C130" s="22" t="s">
        <v>228</v>
      </c>
      <c r="D130" s="13" t="s">
        <v>13</v>
      </c>
      <c r="E130" s="39">
        <v>130</v>
      </c>
      <c r="F130" s="24"/>
      <c r="G130" s="25"/>
      <c r="H130" s="25"/>
      <c r="I130" s="25"/>
      <c r="J130" s="47"/>
      <c r="K130" s="83"/>
      <c r="L130" s="47"/>
      <c r="Q130" s="26"/>
    </row>
    <row r="131" spans="1:17" ht="24" x14ac:dyDescent="0.25">
      <c r="A131" s="13">
        <v>118</v>
      </c>
      <c r="B131" s="18" t="s">
        <v>113</v>
      </c>
      <c r="C131" s="22" t="s">
        <v>229</v>
      </c>
      <c r="D131" s="13" t="s">
        <v>13</v>
      </c>
      <c r="E131" s="39">
        <v>130</v>
      </c>
      <c r="F131" s="24"/>
      <c r="G131" s="25"/>
      <c r="H131" s="25"/>
      <c r="I131" s="25"/>
      <c r="J131" s="47"/>
      <c r="K131" s="83"/>
      <c r="L131" s="47"/>
      <c r="Q131" s="26"/>
    </row>
    <row r="132" spans="1:17" ht="24" x14ac:dyDescent="0.25">
      <c r="A132" s="13">
        <v>119</v>
      </c>
      <c r="B132" s="18" t="s">
        <v>110</v>
      </c>
      <c r="C132" s="22" t="s">
        <v>230</v>
      </c>
      <c r="D132" s="13" t="s">
        <v>82</v>
      </c>
      <c r="E132" s="39">
        <v>130</v>
      </c>
      <c r="F132" s="24"/>
      <c r="G132" s="25"/>
      <c r="H132" s="25"/>
      <c r="I132" s="25"/>
      <c r="J132" s="47"/>
      <c r="K132" s="83"/>
      <c r="L132" s="47"/>
    </row>
    <row r="133" spans="1:17" x14ac:dyDescent="0.25">
      <c r="A133" s="13"/>
      <c r="B133" s="18"/>
      <c r="C133" s="27" t="s">
        <v>231</v>
      </c>
      <c r="D133" s="28"/>
      <c r="E133" s="28"/>
      <c r="F133" s="29"/>
      <c r="G133" s="25"/>
      <c r="H133" s="25"/>
      <c r="I133" s="25"/>
      <c r="J133" s="47"/>
      <c r="K133" s="83"/>
      <c r="L133" s="47"/>
    </row>
    <row r="134" spans="1:17" ht="36" x14ac:dyDescent="0.25">
      <c r="A134" s="13">
        <v>120</v>
      </c>
      <c r="B134" s="18" t="s">
        <v>232</v>
      </c>
      <c r="C134" s="22" t="s">
        <v>233</v>
      </c>
      <c r="D134" s="13" t="s">
        <v>13</v>
      </c>
      <c r="E134" s="39">
        <v>800</v>
      </c>
      <c r="F134" s="24"/>
      <c r="G134" s="25"/>
      <c r="H134" s="25"/>
      <c r="I134" s="25"/>
      <c r="J134" s="47"/>
      <c r="K134" s="83"/>
      <c r="L134" s="47"/>
    </row>
    <row r="135" spans="1:17" ht="36" x14ac:dyDescent="0.25">
      <c r="A135" s="13">
        <v>121</v>
      </c>
      <c r="B135" s="18" t="s">
        <v>234</v>
      </c>
      <c r="C135" s="22" t="s">
        <v>235</v>
      </c>
      <c r="D135" s="13" t="s">
        <v>13</v>
      </c>
      <c r="E135" s="39">
        <v>830</v>
      </c>
      <c r="F135" s="24"/>
      <c r="G135" s="25"/>
      <c r="H135" s="25"/>
      <c r="I135" s="25"/>
      <c r="J135" s="47"/>
      <c r="K135" s="83"/>
      <c r="L135" s="47"/>
      <c r="Q135" s="26"/>
    </row>
    <row r="136" spans="1:17" ht="36" x14ac:dyDescent="0.25">
      <c r="A136" s="13">
        <v>122</v>
      </c>
      <c r="B136" s="18" t="s">
        <v>236</v>
      </c>
      <c r="C136" s="22" t="s">
        <v>237</v>
      </c>
      <c r="D136" s="13" t="s">
        <v>13</v>
      </c>
      <c r="E136" s="39">
        <v>260</v>
      </c>
      <c r="F136" s="24"/>
      <c r="G136" s="25"/>
      <c r="H136" s="25"/>
      <c r="I136" s="25"/>
      <c r="J136" s="47"/>
      <c r="K136" s="83"/>
      <c r="L136" s="47"/>
      <c r="Q136" s="26"/>
    </row>
    <row r="137" spans="1:17" ht="36" x14ac:dyDescent="0.25">
      <c r="A137" s="13">
        <v>123</v>
      </c>
      <c r="B137" s="18" t="s">
        <v>238</v>
      </c>
      <c r="C137" s="22" t="s">
        <v>239</v>
      </c>
      <c r="D137" s="13" t="s">
        <v>13</v>
      </c>
      <c r="E137" s="39">
        <v>2000</v>
      </c>
      <c r="F137" s="24"/>
      <c r="G137" s="25"/>
      <c r="H137" s="25"/>
      <c r="I137" s="25"/>
      <c r="J137" s="47"/>
      <c r="K137" s="83"/>
      <c r="L137" s="47"/>
    </row>
    <row r="138" spans="1:17" ht="36" x14ac:dyDescent="0.25">
      <c r="A138" s="13">
        <v>124</v>
      </c>
      <c r="B138" s="18" t="s">
        <v>240</v>
      </c>
      <c r="C138" s="22" t="s">
        <v>241</v>
      </c>
      <c r="D138" s="13" t="s">
        <v>13</v>
      </c>
      <c r="E138" s="39">
        <v>800</v>
      </c>
      <c r="F138" s="24"/>
      <c r="G138" s="25"/>
      <c r="H138" s="25"/>
      <c r="I138" s="25"/>
      <c r="J138" s="47"/>
      <c r="K138" s="83"/>
      <c r="L138" s="47"/>
      <c r="Q138" s="26"/>
    </row>
    <row r="139" spans="1:17" ht="24" x14ac:dyDescent="0.25">
      <c r="A139" s="13">
        <v>125</v>
      </c>
      <c r="B139" s="18" t="s">
        <v>113</v>
      </c>
      <c r="C139" s="22" t="s">
        <v>242</v>
      </c>
      <c r="D139" s="13" t="s">
        <v>13</v>
      </c>
      <c r="E139" s="39">
        <v>2700</v>
      </c>
      <c r="F139" s="24"/>
      <c r="G139" s="25"/>
      <c r="H139" s="25"/>
      <c r="I139" s="25"/>
      <c r="J139" s="47"/>
      <c r="K139" s="83"/>
      <c r="L139" s="47"/>
      <c r="Q139" s="26"/>
    </row>
    <row r="140" spans="1:17" ht="45" customHeight="1" x14ac:dyDescent="0.25">
      <c r="A140" s="13">
        <v>126</v>
      </c>
      <c r="B140" s="18" t="s">
        <v>243</v>
      </c>
      <c r="C140" s="22" t="s">
        <v>244</v>
      </c>
      <c r="D140" s="13" t="s">
        <v>13</v>
      </c>
      <c r="E140" s="39">
        <v>270</v>
      </c>
      <c r="F140" s="24"/>
      <c r="G140" s="25"/>
      <c r="H140" s="25"/>
      <c r="I140" s="25"/>
      <c r="J140" s="47"/>
      <c r="K140" s="83"/>
      <c r="L140" s="47"/>
      <c r="Q140" s="26"/>
    </row>
    <row r="141" spans="1:17" ht="48" x14ac:dyDescent="0.25">
      <c r="A141" s="13">
        <v>127</v>
      </c>
      <c r="B141" s="18" t="s">
        <v>245</v>
      </c>
      <c r="C141" s="22" t="s">
        <v>246</v>
      </c>
      <c r="D141" s="13" t="s">
        <v>13</v>
      </c>
      <c r="E141" s="39">
        <v>230</v>
      </c>
      <c r="F141" s="24"/>
      <c r="G141" s="25"/>
      <c r="H141" s="25"/>
      <c r="I141" s="25"/>
      <c r="J141" s="47"/>
      <c r="K141" s="83"/>
      <c r="L141" s="47"/>
      <c r="Q141" s="26"/>
    </row>
    <row r="142" spans="1:17" ht="36" x14ac:dyDescent="0.25">
      <c r="A142" s="13">
        <v>128</v>
      </c>
      <c r="B142" s="18" t="s">
        <v>130</v>
      </c>
      <c r="C142" s="22" t="s">
        <v>247</v>
      </c>
      <c r="D142" s="13" t="s">
        <v>82</v>
      </c>
      <c r="E142" s="39">
        <v>130</v>
      </c>
      <c r="F142" s="24"/>
      <c r="G142" s="25"/>
      <c r="H142" s="25"/>
      <c r="I142" s="25"/>
      <c r="J142" s="47"/>
      <c r="K142" s="83"/>
      <c r="L142" s="47"/>
      <c r="Q142" s="26"/>
    </row>
    <row r="143" spans="1:17" ht="48" x14ac:dyDescent="0.25">
      <c r="A143" s="13">
        <v>129</v>
      </c>
      <c r="B143" s="18" t="s">
        <v>130</v>
      </c>
      <c r="C143" s="22" t="s">
        <v>248</v>
      </c>
      <c r="D143" s="13" t="s">
        <v>82</v>
      </c>
      <c r="E143" s="39">
        <v>130</v>
      </c>
      <c r="F143" s="24"/>
      <c r="G143" s="25"/>
      <c r="H143" s="25"/>
      <c r="I143" s="25"/>
      <c r="J143" s="47"/>
      <c r="K143" s="83"/>
      <c r="L143" s="47"/>
      <c r="O143" s="30"/>
      <c r="Q143" s="26"/>
    </row>
    <row r="144" spans="1:17" ht="48" x14ac:dyDescent="0.25">
      <c r="A144" s="13">
        <v>130</v>
      </c>
      <c r="B144" s="18" t="s">
        <v>130</v>
      </c>
      <c r="C144" s="22" t="s">
        <v>249</v>
      </c>
      <c r="D144" s="13" t="s">
        <v>82</v>
      </c>
      <c r="E144" s="39">
        <v>130</v>
      </c>
      <c r="F144" s="24"/>
      <c r="G144" s="25"/>
      <c r="H144" s="25"/>
      <c r="I144" s="25"/>
      <c r="J144" s="47"/>
      <c r="K144" s="83"/>
      <c r="L144" s="47"/>
      <c r="Q144" s="26"/>
    </row>
    <row r="145" spans="1:17" ht="84" x14ac:dyDescent="0.25">
      <c r="A145" s="13">
        <v>131</v>
      </c>
      <c r="B145" s="18" t="s">
        <v>250</v>
      </c>
      <c r="C145" s="22" t="s">
        <v>251</v>
      </c>
      <c r="D145" s="13" t="s">
        <v>82</v>
      </c>
      <c r="E145" s="39">
        <v>67</v>
      </c>
      <c r="F145" s="24"/>
      <c r="G145" s="25"/>
      <c r="H145" s="25"/>
      <c r="I145" s="25"/>
      <c r="J145" s="47"/>
      <c r="K145" s="83"/>
      <c r="L145" s="47"/>
      <c r="Q145" s="26"/>
    </row>
    <row r="146" spans="1:17" x14ac:dyDescent="0.25">
      <c r="A146" s="13"/>
      <c r="B146" s="18"/>
      <c r="C146" s="27" t="s">
        <v>252</v>
      </c>
      <c r="D146" s="28"/>
      <c r="E146" s="39"/>
      <c r="F146" s="29"/>
      <c r="G146" s="25"/>
      <c r="H146" s="25"/>
      <c r="I146" s="25"/>
      <c r="J146" s="47"/>
      <c r="K146" s="83"/>
      <c r="L146" s="47"/>
    </row>
    <row r="147" spans="1:17" ht="24" x14ac:dyDescent="0.25">
      <c r="A147" s="13">
        <v>132</v>
      </c>
      <c r="B147" s="18" t="s">
        <v>253</v>
      </c>
      <c r="C147" s="22" t="s">
        <v>254</v>
      </c>
      <c r="D147" s="13" t="s">
        <v>13</v>
      </c>
      <c r="E147" s="39">
        <v>67</v>
      </c>
      <c r="F147" s="24"/>
      <c r="G147" s="25"/>
      <c r="H147" s="25"/>
      <c r="I147" s="25"/>
      <c r="J147" s="47"/>
      <c r="K147" s="83"/>
      <c r="L147" s="47"/>
      <c r="Q147" s="26"/>
    </row>
    <row r="148" spans="1:17" ht="24" x14ac:dyDescent="0.25">
      <c r="A148" s="13">
        <v>133</v>
      </c>
      <c r="B148" s="18" t="s">
        <v>255</v>
      </c>
      <c r="C148" s="22" t="s">
        <v>256</v>
      </c>
      <c r="D148" s="13" t="s">
        <v>13</v>
      </c>
      <c r="E148" s="39">
        <v>170</v>
      </c>
      <c r="F148" s="24"/>
      <c r="G148" s="25"/>
      <c r="H148" s="25"/>
      <c r="I148" s="25"/>
      <c r="J148" s="47"/>
      <c r="K148" s="83"/>
      <c r="L148" s="47"/>
      <c r="Q148" s="26"/>
    </row>
    <row r="149" spans="1:17" ht="24" x14ac:dyDescent="0.25">
      <c r="A149" s="13">
        <v>134</v>
      </c>
      <c r="B149" s="18" t="s">
        <v>257</v>
      </c>
      <c r="C149" s="22" t="s">
        <v>258</v>
      </c>
      <c r="D149" s="13" t="s">
        <v>13</v>
      </c>
      <c r="E149" s="39">
        <v>50</v>
      </c>
      <c r="F149" s="24"/>
      <c r="G149" s="25"/>
      <c r="H149" s="25"/>
      <c r="I149" s="25"/>
      <c r="J149" s="47"/>
      <c r="K149" s="83"/>
      <c r="L149" s="47"/>
    </row>
    <row r="150" spans="1:17" ht="24" x14ac:dyDescent="0.25">
      <c r="A150" s="13">
        <v>135</v>
      </c>
      <c r="B150" s="18" t="s">
        <v>259</v>
      </c>
      <c r="C150" s="22" t="s">
        <v>260</v>
      </c>
      <c r="D150" s="13" t="s">
        <v>13</v>
      </c>
      <c r="E150" s="39">
        <v>67</v>
      </c>
      <c r="F150" s="24"/>
      <c r="G150" s="25"/>
      <c r="H150" s="25"/>
      <c r="I150" s="25"/>
      <c r="J150" s="47"/>
      <c r="K150" s="83"/>
      <c r="L150" s="47"/>
      <c r="Q150" s="26"/>
    </row>
    <row r="151" spans="1:17" ht="24" x14ac:dyDescent="0.25">
      <c r="A151" s="13">
        <v>136</v>
      </c>
      <c r="B151" s="18" t="s">
        <v>261</v>
      </c>
      <c r="C151" s="22" t="s">
        <v>262</v>
      </c>
      <c r="D151" s="13" t="s">
        <v>13</v>
      </c>
      <c r="E151" s="39">
        <v>67</v>
      </c>
      <c r="F151" s="24"/>
      <c r="G151" s="25"/>
      <c r="H151" s="25"/>
      <c r="I151" s="25"/>
      <c r="J151" s="47"/>
      <c r="K151" s="83"/>
      <c r="L151" s="47"/>
    </row>
    <row r="152" spans="1:17" ht="24" x14ac:dyDescent="0.25">
      <c r="A152" s="13">
        <v>137</v>
      </c>
      <c r="B152" s="18" t="s">
        <v>263</v>
      </c>
      <c r="C152" s="22" t="s">
        <v>264</v>
      </c>
      <c r="D152" s="13" t="s">
        <v>13</v>
      </c>
      <c r="E152" s="39">
        <v>120</v>
      </c>
      <c r="F152" s="24"/>
      <c r="G152" s="25"/>
      <c r="H152" s="25"/>
      <c r="I152" s="25"/>
      <c r="J152" s="47"/>
      <c r="K152" s="83"/>
      <c r="L152" s="47"/>
    </row>
    <row r="153" spans="1:17" ht="49.5" customHeight="1" x14ac:dyDescent="0.25">
      <c r="A153" s="13">
        <v>138</v>
      </c>
      <c r="B153" s="18" t="s">
        <v>265</v>
      </c>
      <c r="C153" s="22" t="s">
        <v>266</v>
      </c>
      <c r="D153" s="13" t="s">
        <v>13</v>
      </c>
      <c r="E153" s="39">
        <v>120</v>
      </c>
      <c r="F153" s="24"/>
      <c r="G153" s="25"/>
      <c r="H153" s="25"/>
      <c r="I153" s="25"/>
      <c r="J153" s="47"/>
      <c r="K153" s="83"/>
      <c r="L153" s="47"/>
    </row>
    <row r="154" spans="1:17" ht="24" x14ac:dyDescent="0.25">
      <c r="A154" s="13">
        <v>139</v>
      </c>
      <c r="B154" s="18" t="s">
        <v>267</v>
      </c>
      <c r="C154" s="22" t="s">
        <v>268</v>
      </c>
      <c r="D154" s="13" t="s">
        <v>13</v>
      </c>
      <c r="E154" s="39">
        <v>67</v>
      </c>
      <c r="F154" s="24"/>
      <c r="G154" s="25"/>
      <c r="H154" s="25"/>
      <c r="I154" s="25"/>
      <c r="J154" s="47"/>
      <c r="K154" s="83"/>
      <c r="L154" s="47"/>
    </row>
    <row r="155" spans="1:17" ht="24" x14ac:dyDescent="0.25">
      <c r="A155" s="13">
        <v>140</v>
      </c>
      <c r="B155" s="18" t="s">
        <v>269</v>
      </c>
      <c r="C155" s="22" t="s">
        <v>270</v>
      </c>
      <c r="D155" s="13" t="s">
        <v>13</v>
      </c>
      <c r="E155" s="39">
        <v>67</v>
      </c>
      <c r="F155" s="24"/>
      <c r="G155" s="25"/>
      <c r="H155" s="25"/>
      <c r="I155" s="25"/>
      <c r="J155" s="47"/>
      <c r="K155" s="83"/>
      <c r="L155" s="47"/>
    </row>
    <row r="156" spans="1:17" ht="24" x14ac:dyDescent="0.25">
      <c r="A156" s="13">
        <v>141</v>
      </c>
      <c r="B156" s="18" t="s">
        <v>271</v>
      </c>
      <c r="C156" s="22" t="s">
        <v>272</v>
      </c>
      <c r="D156" s="13" t="s">
        <v>13</v>
      </c>
      <c r="E156" s="39">
        <v>67</v>
      </c>
      <c r="F156" s="24"/>
      <c r="G156" s="25"/>
      <c r="H156" s="25"/>
      <c r="I156" s="25"/>
      <c r="J156" s="47"/>
      <c r="K156" s="83"/>
      <c r="L156" s="47"/>
    </row>
    <row r="157" spans="1:17" ht="24" x14ac:dyDescent="0.25">
      <c r="A157" s="13">
        <v>142</v>
      </c>
      <c r="B157" s="18" t="s">
        <v>273</v>
      </c>
      <c r="C157" s="22" t="s">
        <v>274</v>
      </c>
      <c r="D157" s="13" t="s">
        <v>13</v>
      </c>
      <c r="E157" s="39">
        <v>67</v>
      </c>
      <c r="F157" s="24"/>
      <c r="G157" s="25"/>
      <c r="H157" s="25"/>
      <c r="I157" s="25"/>
      <c r="J157" s="47"/>
      <c r="K157" s="83"/>
      <c r="L157" s="47"/>
      <c r="Q157" s="26"/>
    </row>
    <row r="158" spans="1:17" ht="36" x14ac:dyDescent="0.25">
      <c r="A158" s="13">
        <v>143</v>
      </c>
      <c r="B158" s="18" t="s">
        <v>275</v>
      </c>
      <c r="C158" s="22" t="s">
        <v>276</v>
      </c>
      <c r="D158" s="13" t="s">
        <v>13</v>
      </c>
      <c r="E158" s="39">
        <v>120</v>
      </c>
      <c r="F158" s="24"/>
      <c r="G158" s="25"/>
      <c r="H158" s="25"/>
      <c r="I158" s="25"/>
      <c r="J158" s="47"/>
      <c r="K158" s="83"/>
      <c r="L158" s="47"/>
    </row>
    <row r="159" spans="1:17" ht="36" x14ac:dyDescent="0.25">
      <c r="A159" s="13">
        <v>144</v>
      </c>
      <c r="B159" s="18" t="s">
        <v>277</v>
      </c>
      <c r="C159" s="22" t="s">
        <v>278</v>
      </c>
      <c r="D159" s="13" t="s">
        <v>13</v>
      </c>
      <c r="E159" s="39">
        <v>120</v>
      </c>
      <c r="F159" s="24"/>
      <c r="G159" s="25"/>
      <c r="H159" s="25"/>
      <c r="I159" s="25"/>
      <c r="J159" s="47"/>
      <c r="K159" s="83"/>
      <c r="L159" s="47"/>
      <c r="Q159" s="26"/>
    </row>
    <row r="160" spans="1:17" ht="36" x14ac:dyDescent="0.25">
      <c r="A160" s="13">
        <v>145</v>
      </c>
      <c r="B160" s="18" t="s">
        <v>279</v>
      </c>
      <c r="C160" s="22" t="s">
        <v>280</v>
      </c>
      <c r="D160" s="13" t="s">
        <v>13</v>
      </c>
      <c r="E160" s="39">
        <v>100</v>
      </c>
      <c r="F160" s="24"/>
      <c r="G160" s="25"/>
      <c r="H160" s="25"/>
      <c r="I160" s="25"/>
      <c r="J160" s="47"/>
      <c r="K160" s="83"/>
      <c r="L160" s="47"/>
    </row>
    <row r="161" spans="1:17" ht="24" x14ac:dyDescent="0.25">
      <c r="A161" s="13">
        <v>146</v>
      </c>
      <c r="B161" s="18" t="s">
        <v>281</v>
      </c>
      <c r="C161" s="22" t="s">
        <v>282</v>
      </c>
      <c r="D161" s="13" t="s">
        <v>13</v>
      </c>
      <c r="E161" s="39">
        <v>120</v>
      </c>
      <c r="F161" s="24"/>
      <c r="G161" s="25"/>
      <c r="H161" s="25"/>
      <c r="I161" s="25"/>
      <c r="J161" s="47"/>
      <c r="K161" s="83"/>
      <c r="L161" s="47"/>
      <c r="Q161" s="26"/>
    </row>
    <row r="162" spans="1:17" ht="24" x14ac:dyDescent="0.25">
      <c r="A162" s="13">
        <v>147</v>
      </c>
      <c r="B162" s="18" t="s">
        <v>283</v>
      </c>
      <c r="C162" s="22" t="s">
        <v>284</v>
      </c>
      <c r="D162" s="13" t="s">
        <v>13</v>
      </c>
      <c r="E162" s="39">
        <v>67</v>
      </c>
      <c r="F162" s="24"/>
      <c r="G162" s="25"/>
      <c r="H162" s="25"/>
      <c r="I162" s="25"/>
      <c r="J162" s="47"/>
      <c r="K162" s="83"/>
      <c r="L162" s="47"/>
    </row>
    <row r="163" spans="1:17" ht="24" x14ac:dyDescent="0.25">
      <c r="A163" s="13">
        <v>148</v>
      </c>
      <c r="B163" s="18" t="s">
        <v>285</v>
      </c>
      <c r="C163" s="22" t="s">
        <v>286</v>
      </c>
      <c r="D163" s="13" t="s">
        <v>82</v>
      </c>
      <c r="E163" s="39">
        <v>150</v>
      </c>
      <c r="F163" s="24"/>
      <c r="G163" s="25"/>
      <c r="H163" s="25"/>
      <c r="I163" s="25"/>
      <c r="J163" s="47"/>
      <c r="K163" s="83"/>
      <c r="L163" s="47"/>
    </row>
    <row r="164" spans="1:17" ht="24" x14ac:dyDescent="0.25">
      <c r="A164" s="13">
        <v>149</v>
      </c>
      <c r="B164" s="18" t="s">
        <v>287</v>
      </c>
      <c r="C164" s="22" t="s">
        <v>288</v>
      </c>
      <c r="D164" s="13" t="s">
        <v>82</v>
      </c>
      <c r="E164" s="39">
        <v>150</v>
      </c>
      <c r="F164" s="24"/>
      <c r="G164" s="25"/>
      <c r="H164" s="25"/>
      <c r="I164" s="25"/>
      <c r="J164" s="47"/>
      <c r="K164" s="83"/>
      <c r="L164" s="47"/>
      <c r="Q164" s="26"/>
    </row>
    <row r="165" spans="1:17" ht="24" x14ac:dyDescent="0.25">
      <c r="A165" s="13">
        <v>150</v>
      </c>
      <c r="B165" s="18" t="s">
        <v>289</v>
      </c>
      <c r="C165" s="22" t="s">
        <v>290</v>
      </c>
      <c r="D165" s="13" t="s">
        <v>82</v>
      </c>
      <c r="E165" s="39">
        <v>67</v>
      </c>
      <c r="F165" s="24"/>
      <c r="G165" s="25"/>
      <c r="H165" s="25"/>
      <c r="I165" s="25"/>
      <c r="J165" s="47"/>
      <c r="K165" s="83"/>
      <c r="L165" s="47"/>
    </row>
    <row r="166" spans="1:17" ht="36" x14ac:dyDescent="0.25">
      <c r="A166" s="13">
        <v>151</v>
      </c>
      <c r="B166" s="18" t="s">
        <v>291</v>
      </c>
      <c r="C166" s="22" t="s">
        <v>292</v>
      </c>
      <c r="D166" s="13" t="s">
        <v>13</v>
      </c>
      <c r="E166" s="39">
        <v>150</v>
      </c>
      <c r="F166" s="24"/>
      <c r="G166" s="25"/>
      <c r="H166" s="25"/>
      <c r="I166" s="25"/>
      <c r="J166" s="47"/>
      <c r="K166" s="83"/>
      <c r="L166" s="47"/>
      <c r="Q166" s="26"/>
    </row>
    <row r="167" spans="1:17" ht="36" x14ac:dyDescent="0.25">
      <c r="A167" s="13">
        <v>152</v>
      </c>
      <c r="B167" s="18" t="s">
        <v>293</v>
      </c>
      <c r="C167" s="22" t="s">
        <v>294</v>
      </c>
      <c r="D167" s="13" t="s">
        <v>13</v>
      </c>
      <c r="E167" s="39">
        <v>50</v>
      </c>
      <c r="F167" s="24"/>
      <c r="G167" s="25"/>
      <c r="H167" s="25"/>
      <c r="I167" s="25"/>
      <c r="J167" s="47"/>
      <c r="K167" s="83"/>
      <c r="L167" s="47"/>
    </row>
    <row r="168" spans="1:17" ht="24" x14ac:dyDescent="0.25">
      <c r="A168" s="13">
        <v>153</v>
      </c>
      <c r="B168" s="18" t="s">
        <v>110</v>
      </c>
      <c r="C168" s="22" t="s">
        <v>295</v>
      </c>
      <c r="D168" s="13" t="s">
        <v>13</v>
      </c>
      <c r="E168" s="39">
        <v>70</v>
      </c>
      <c r="F168" s="24"/>
      <c r="G168" s="25"/>
      <c r="H168" s="25"/>
      <c r="I168" s="25"/>
      <c r="J168" s="47"/>
      <c r="K168" s="83"/>
      <c r="L168" s="47"/>
      <c r="Q168" s="26"/>
    </row>
    <row r="169" spans="1:17" ht="24" x14ac:dyDescent="0.25">
      <c r="A169" s="13">
        <v>154</v>
      </c>
      <c r="B169" s="18" t="s">
        <v>170</v>
      </c>
      <c r="C169" s="22" t="s">
        <v>296</v>
      </c>
      <c r="D169" s="13" t="s">
        <v>13</v>
      </c>
      <c r="E169" s="39">
        <v>83</v>
      </c>
      <c r="F169" s="24"/>
      <c r="G169" s="25"/>
      <c r="H169" s="25"/>
      <c r="I169" s="25"/>
      <c r="J169" s="47"/>
      <c r="K169" s="83"/>
      <c r="L169" s="47"/>
      <c r="Q169" s="26"/>
    </row>
    <row r="170" spans="1:17" ht="24" x14ac:dyDescent="0.25">
      <c r="A170" s="13">
        <v>155</v>
      </c>
      <c r="B170" s="18" t="s">
        <v>297</v>
      </c>
      <c r="C170" s="22" t="s">
        <v>298</v>
      </c>
      <c r="D170" s="13" t="s">
        <v>13</v>
      </c>
      <c r="E170" s="39">
        <v>50</v>
      </c>
      <c r="F170" s="24"/>
      <c r="G170" s="25"/>
      <c r="H170" s="25"/>
      <c r="I170" s="25"/>
      <c r="J170" s="47"/>
      <c r="K170" s="83"/>
      <c r="L170" s="47"/>
    </row>
    <row r="171" spans="1:17" ht="24" x14ac:dyDescent="0.25">
      <c r="A171" s="13">
        <v>156</v>
      </c>
      <c r="B171" s="18" t="s">
        <v>299</v>
      </c>
      <c r="C171" s="22" t="s">
        <v>300</v>
      </c>
      <c r="D171" s="13" t="s">
        <v>54</v>
      </c>
      <c r="E171" s="39">
        <v>16</v>
      </c>
      <c r="F171" s="24"/>
      <c r="G171" s="25"/>
      <c r="H171" s="25"/>
      <c r="I171" s="25"/>
      <c r="J171" s="47"/>
      <c r="K171" s="83"/>
      <c r="L171" s="47"/>
      <c r="Q171" s="26"/>
    </row>
    <row r="172" spans="1:17" ht="24" x14ac:dyDescent="0.25">
      <c r="A172" s="13">
        <v>157</v>
      </c>
      <c r="B172" s="18" t="s">
        <v>301</v>
      </c>
      <c r="C172" s="22" t="s">
        <v>302</v>
      </c>
      <c r="D172" s="13" t="s">
        <v>13</v>
      </c>
      <c r="E172" s="39">
        <v>83</v>
      </c>
      <c r="F172" s="24"/>
      <c r="G172" s="25"/>
      <c r="H172" s="25"/>
      <c r="I172" s="25"/>
      <c r="J172" s="47"/>
      <c r="K172" s="83"/>
      <c r="L172" s="47"/>
    </row>
    <row r="173" spans="1:17" ht="24" x14ac:dyDescent="0.25">
      <c r="A173" s="13">
        <v>158</v>
      </c>
      <c r="B173" s="18" t="s">
        <v>303</v>
      </c>
      <c r="C173" s="22" t="s">
        <v>304</v>
      </c>
      <c r="D173" s="13" t="s">
        <v>13</v>
      </c>
      <c r="E173" s="39">
        <v>83</v>
      </c>
      <c r="F173" s="24"/>
      <c r="G173" s="25"/>
      <c r="H173" s="25"/>
      <c r="I173" s="25"/>
      <c r="J173" s="47"/>
      <c r="K173" s="83"/>
      <c r="L173" s="47"/>
    </row>
    <row r="174" spans="1:17" ht="33.75" customHeight="1" x14ac:dyDescent="0.25">
      <c r="A174" s="13">
        <v>159</v>
      </c>
      <c r="B174" s="18" t="s">
        <v>305</v>
      </c>
      <c r="C174" s="22" t="s">
        <v>306</v>
      </c>
      <c r="D174" s="13" t="s">
        <v>13</v>
      </c>
      <c r="E174" s="39">
        <v>83</v>
      </c>
      <c r="F174" s="24"/>
      <c r="G174" s="25"/>
      <c r="H174" s="25"/>
      <c r="I174" s="25"/>
      <c r="J174" s="47"/>
      <c r="K174" s="83"/>
      <c r="L174" s="47"/>
    </row>
    <row r="175" spans="1:17" ht="24" x14ac:dyDescent="0.25">
      <c r="A175" s="13">
        <v>160</v>
      </c>
      <c r="B175" s="18" t="s">
        <v>110</v>
      </c>
      <c r="C175" s="22" t="s">
        <v>307</v>
      </c>
      <c r="D175" s="13" t="s">
        <v>13</v>
      </c>
      <c r="E175" s="39">
        <v>100</v>
      </c>
      <c r="F175" s="24"/>
      <c r="G175" s="25"/>
      <c r="H175" s="25"/>
      <c r="I175" s="25"/>
      <c r="J175" s="47"/>
      <c r="K175" s="83"/>
      <c r="L175" s="47"/>
      <c r="Q175" s="26"/>
    </row>
    <row r="176" spans="1:17" ht="24" x14ac:dyDescent="0.25">
      <c r="A176" s="13">
        <v>161</v>
      </c>
      <c r="B176" s="18" t="s">
        <v>110</v>
      </c>
      <c r="C176" s="22" t="s">
        <v>308</v>
      </c>
      <c r="D176" s="13" t="s">
        <v>13</v>
      </c>
      <c r="E176" s="39">
        <v>80</v>
      </c>
      <c r="F176" s="24"/>
      <c r="G176" s="25"/>
      <c r="H176" s="25"/>
      <c r="I176" s="25"/>
      <c r="J176" s="47"/>
      <c r="K176" s="83"/>
      <c r="L176" s="47"/>
      <c r="Q176" s="26"/>
    </row>
    <row r="177" spans="1:17" ht="24" x14ac:dyDescent="0.25">
      <c r="A177" s="13">
        <v>162</v>
      </c>
      <c r="B177" s="18" t="s">
        <v>110</v>
      </c>
      <c r="C177" s="22" t="s">
        <v>309</v>
      </c>
      <c r="D177" s="13" t="s">
        <v>13</v>
      </c>
      <c r="E177" s="39">
        <v>67</v>
      </c>
      <c r="F177" s="24"/>
      <c r="G177" s="25"/>
      <c r="H177" s="25"/>
      <c r="I177" s="25"/>
      <c r="J177" s="47"/>
      <c r="K177" s="83"/>
      <c r="L177" s="47"/>
    </row>
    <row r="178" spans="1:17" ht="24" x14ac:dyDescent="0.25">
      <c r="A178" s="13">
        <v>163</v>
      </c>
      <c r="B178" s="18" t="s">
        <v>310</v>
      </c>
      <c r="C178" s="22" t="s">
        <v>311</v>
      </c>
      <c r="D178" s="13" t="s">
        <v>82</v>
      </c>
      <c r="E178" s="39">
        <v>50</v>
      </c>
      <c r="F178" s="24"/>
      <c r="G178" s="25"/>
      <c r="H178" s="25"/>
      <c r="I178" s="25"/>
      <c r="J178" s="47"/>
      <c r="K178" s="83"/>
      <c r="L178" s="47"/>
    </row>
    <row r="179" spans="1:17" x14ac:dyDescent="0.25">
      <c r="A179" s="13"/>
      <c r="B179" s="18"/>
      <c r="C179" s="27" t="s">
        <v>312</v>
      </c>
      <c r="D179" s="28"/>
      <c r="E179" s="28"/>
      <c r="F179" s="29"/>
      <c r="G179" s="25"/>
      <c r="H179" s="25"/>
      <c r="I179" s="25"/>
      <c r="J179" s="47"/>
      <c r="K179" s="83"/>
      <c r="L179" s="47"/>
      <c r="Q179" s="26"/>
    </row>
    <row r="180" spans="1:17" ht="27.75" customHeight="1" x14ac:dyDescent="0.25">
      <c r="A180" s="13">
        <v>164</v>
      </c>
      <c r="B180" s="18" t="s">
        <v>313</v>
      </c>
      <c r="C180" s="22" t="s">
        <v>314</v>
      </c>
      <c r="D180" s="13" t="s">
        <v>87</v>
      </c>
      <c r="E180" s="39">
        <v>10</v>
      </c>
      <c r="F180" s="24"/>
      <c r="G180" s="25"/>
      <c r="H180" s="25"/>
      <c r="I180" s="25"/>
      <c r="J180" s="47"/>
      <c r="K180" s="83"/>
      <c r="L180" s="47"/>
      <c r="Q180" s="26"/>
    </row>
    <row r="181" spans="1:17" ht="27.75" customHeight="1" x14ac:dyDescent="0.25">
      <c r="A181" s="13">
        <v>165</v>
      </c>
      <c r="B181" s="18" t="s">
        <v>315</v>
      </c>
      <c r="C181" s="22" t="s">
        <v>316</v>
      </c>
      <c r="D181" s="13" t="s">
        <v>87</v>
      </c>
      <c r="E181" s="39">
        <v>10</v>
      </c>
      <c r="F181" s="24"/>
      <c r="G181" s="25"/>
      <c r="H181" s="25"/>
      <c r="I181" s="25"/>
      <c r="J181" s="47"/>
      <c r="K181" s="83"/>
      <c r="L181" s="47"/>
      <c r="Q181" s="26"/>
    </row>
    <row r="182" spans="1:17" ht="30.75" customHeight="1" x14ac:dyDescent="0.25">
      <c r="A182" s="13">
        <v>166</v>
      </c>
      <c r="B182" s="18" t="s">
        <v>317</v>
      </c>
      <c r="C182" s="22" t="s">
        <v>318</v>
      </c>
      <c r="D182" s="13" t="s">
        <v>87</v>
      </c>
      <c r="E182" s="39">
        <v>10</v>
      </c>
      <c r="F182" s="24"/>
      <c r="G182" s="25"/>
      <c r="H182" s="25"/>
      <c r="I182" s="25"/>
      <c r="J182" s="47"/>
      <c r="K182" s="83"/>
      <c r="L182" s="47"/>
      <c r="Q182" s="26"/>
    </row>
    <row r="183" spans="1:17" ht="27" customHeight="1" x14ac:dyDescent="0.25">
      <c r="A183" s="13">
        <v>167</v>
      </c>
      <c r="B183" s="18" t="s">
        <v>319</v>
      </c>
      <c r="C183" s="22" t="s">
        <v>320</v>
      </c>
      <c r="D183" s="13" t="s">
        <v>87</v>
      </c>
      <c r="E183" s="39">
        <v>6</v>
      </c>
      <c r="F183" s="24"/>
      <c r="G183" s="25"/>
      <c r="H183" s="25"/>
      <c r="I183" s="25"/>
      <c r="J183" s="47"/>
      <c r="K183" s="83"/>
      <c r="L183" s="47"/>
      <c r="Q183" s="26"/>
    </row>
    <row r="184" spans="1:17" ht="31.5" customHeight="1" x14ac:dyDescent="0.25">
      <c r="A184" s="13">
        <v>168</v>
      </c>
      <c r="B184" s="18" t="s">
        <v>315</v>
      </c>
      <c r="C184" s="22" t="s">
        <v>321</v>
      </c>
      <c r="D184" s="13" t="s">
        <v>87</v>
      </c>
      <c r="E184" s="39">
        <v>8</v>
      </c>
      <c r="F184" s="24"/>
      <c r="G184" s="25"/>
      <c r="H184" s="25"/>
      <c r="I184" s="25"/>
      <c r="J184" s="47"/>
      <c r="K184" s="83"/>
      <c r="L184" s="47"/>
      <c r="Q184" s="26"/>
    </row>
    <row r="185" spans="1:17" ht="24" x14ac:dyDescent="0.25">
      <c r="A185" s="13">
        <v>169</v>
      </c>
      <c r="B185" s="18" t="s">
        <v>313</v>
      </c>
      <c r="C185" s="22" t="s">
        <v>322</v>
      </c>
      <c r="D185" s="13" t="s">
        <v>87</v>
      </c>
      <c r="E185" s="39">
        <v>8</v>
      </c>
      <c r="F185" s="24"/>
      <c r="G185" s="25"/>
      <c r="H185" s="25"/>
      <c r="I185" s="25"/>
      <c r="J185" s="47"/>
      <c r="K185" s="83"/>
      <c r="L185" s="47"/>
    </row>
    <row r="186" spans="1:17" ht="36" x14ac:dyDescent="0.25">
      <c r="A186" s="13">
        <v>170</v>
      </c>
      <c r="B186" s="18" t="s">
        <v>317</v>
      </c>
      <c r="C186" s="22" t="s">
        <v>323</v>
      </c>
      <c r="D186" s="13" t="s">
        <v>87</v>
      </c>
      <c r="E186" s="39">
        <v>8</v>
      </c>
      <c r="F186" s="24"/>
      <c r="G186" s="25"/>
      <c r="H186" s="25"/>
      <c r="I186" s="25"/>
      <c r="J186" s="47"/>
      <c r="K186" s="83"/>
      <c r="L186" s="47"/>
      <c r="Q186" s="26"/>
    </row>
    <row r="187" spans="1:17" x14ac:dyDescent="0.25">
      <c r="A187" s="13"/>
      <c r="B187" s="18"/>
      <c r="C187" s="27" t="s">
        <v>324</v>
      </c>
      <c r="D187" s="28"/>
      <c r="E187" s="28"/>
      <c r="F187" s="29"/>
      <c r="G187" s="25"/>
      <c r="H187" s="25"/>
      <c r="I187" s="25"/>
      <c r="J187" s="47"/>
      <c r="K187" s="83"/>
      <c r="L187" s="47"/>
      <c r="Q187" s="26"/>
    </row>
    <row r="188" spans="1:17" ht="36" x14ac:dyDescent="0.25">
      <c r="A188" s="13">
        <v>171</v>
      </c>
      <c r="B188" s="18" t="s">
        <v>325</v>
      </c>
      <c r="C188" s="22" t="s">
        <v>326</v>
      </c>
      <c r="D188" s="13" t="s">
        <v>82</v>
      </c>
      <c r="E188" s="39">
        <v>100</v>
      </c>
      <c r="F188" s="24"/>
      <c r="G188" s="25"/>
      <c r="H188" s="25"/>
      <c r="I188" s="25"/>
      <c r="J188" s="47"/>
      <c r="K188" s="83"/>
      <c r="L188" s="47"/>
      <c r="Q188" s="26"/>
    </row>
    <row r="189" spans="1:17" ht="36" x14ac:dyDescent="0.25">
      <c r="A189" s="13">
        <v>172</v>
      </c>
      <c r="B189" s="18" t="s">
        <v>325</v>
      </c>
      <c r="C189" s="22" t="s">
        <v>327</v>
      </c>
      <c r="D189" s="13" t="s">
        <v>82</v>
      </c>
      <c r="E189" s="39">
        <v>100</v>
      </c>
      <c r="F189" s="24"/>
      <c r="G189" s="25"/>
      <c r="H189" s="25"/>
      <c r="I189" s="25"/>
      <c r="J189" s="47"/>
      <c r="K189" s="83"/>
      <c r="L189" s="47"/>
      <c r="Q189" s="26"/>
    </row>
    <row r="190" spans="1:17" ht="36" x14ac:dyDescent="0.25">
      <c r="A190" s="13">
        <v>173</v>
      </c>
      <c r="B190" s="18" t="s">
        <v>325</v>
      </c>
      <c r="C190" s="22" t="s">
        <v>328</v>
      </c>
      <c r="D190" s="13" t="s">
        <v>82</v>
      </c>
      <c r="E190" s="39">
        <v>34</v>
      </c>
      <c r="F190" s="24"/>
      <c r="G190" s="25"/>
      <c r="H190" s="25"/>
      <c r="I190" s="25"/>
      <c r="J190" s="47"/>
      <c r="K190" s="83"/>
      <c r="L190" s="47"/>
      <c r="Q190" s="26"/>
    </row>
    <row r="191" spans="1:17" ht="36" x14ac:dyDescent="0.25">
      <c r="A191" s="13">
        <v>174</v>
      </c>
      <c r="B191" s="18" t="s">
        <v>329</v>
      </c>
      <c r="C191" s="22" t="s">
        <v>330</v>
      </c>
      <c r="D191" s="13" t="s">
        <v>82</v>
      </c>
      <c r="E191" s="39">
        <v>100</v>
      </c>
      <c r="F191" s="24"/>
      <c r="G191" s="25"/>
      <c r="H191" s="25"/>
      <c r="I191" s="25"/>
      <c r="J191" s="47"/>
      <c r="K191" s="83"/>
      <c r="L191" s="47"/>
      <c r="Q191" s="26"/>
    </row>
    <row r="192" spans="1:17" ht="24" x14ac:dyDescent="0.25">
      <c r="A192" s="13">
        <v>175</v>
      </c>
      <c r="B192" s="18" t="s">
        <v>331</v>
      </c>
      <c r="C192" s="22" t="s">
        <v>332</v>
      </c>
      <c r="D192" s="13" t="s">
        <v>54</v>
      </c>
      <c r="E192" s="39">
        <v>10</v>
      </c>
      <c r="F192" s="24"/>
      <c r="G192" s="25"/>
      <c r="H192" s="25"/>
      <c r="I192" s="25"/>
      <c r="J192" s="47"/>
      <c r="K192" s="83"/>
      <c r="L192" s="47"/>
      <c r="Q192" s="26"/>
    </row>
    <row r="193" spans="1:17" ht="24" x14ac:dyDescent="0.25">
      <c r="A193" s="13">
        <v>176</v>
      </c>
      <c r="B193" s="18" t="s">
        <v>333</v>
      </c>
      <c r="C193" s="22" t="s">
        <v>334</v>
      </c>
      <c r="D193" s="13" t="s">
        <v>82</v>
      </c>
      <c r="E193" s="39">
        <v>100</v>
      </c>
      <c r="F193" s="24"/>
      <c r="G193" s="25"/>
      <c r="H193" s="25"/>
      <c r="I193" s="25"/>
      <c r="J193" s="47"/>
      <c r="K193" s="83"/>
      <c r="L193" s="47"/>
      <c r="Q193" s="26"/>
    </row>
    <row r="194" spans="1:17" ht="36" x14ac:dyDescent="0.25">
      <c r="A194" s="13">
        <v>177</v>
      </c>
      <c r="B194" s="18" t="s">
        <v>333</v>
      </c>
      <c r="C194" s="22" t="s">
        <v>335</v>
      </c>
      <c r="D194" s="13" t="s">
        <v>82</v>
      </c>
      <c r="E194" s="39">
        <v>100</v>
      </c>
      <c r="F194" s="24"/>
      <c r="G194" s="25"/>
      <c r="H194" s="25"/>
      <c r="I194" s="25"/>
      <c r="J194" s="47"/>
      <c r="K194" s="83"/>
      <c r="L194" s="47"/>
    </row>
    <row r="195" spans="1:17" ht="24" x14ac:dyDescent="0.25">
      <c r="A195" s="13">
        <v>178</v>
      </c>
      <c r="B195" s="18" t="s">
        <v>336</v>
      </c>
      <c r="C195" s="22" t="s">
        <v>337</v>
      </c>
      <c r="D195" s="13" t="s">
        <v>82</v>
      </c>
      <c r="E195" s="39">
        <v>100</v>
      </c>
      <c r="F195" s="24"/>
      <c r="G195" s="25"/>
      <c r="H195" s="25"/>
      <c r="I195" s="25"/>
      <c r="J195" s="47"/>
      <c r="K195" s="83"/>
      <c r="L195" s="47"/>
      <c r="Q195" s="26"/>
    </row>
    <row r="196" spans="1:17" ht="36" x14ac:dyDescent="0.25">
      <c r="A196" s="13">
        <v>179</v>
      </c>
      <c r="B196" s="18" t="s">
        <v>336</v>
      </c>
      <c r="C196" s="22" t="s">
        <v>338</v>
      </c>
      <c r="D196" s="13" t="s">
        <v>82</v>
      </c>
      <c r="E196" s="39">
        <v>100</v>
      </c>
      <c r="F196" s="24"/>
      <c r="G196" s="25"/>
      <c r="H196" s="25"/>
      <c r="I196" s="25"/>
      <c r="J196" s="47"/>
      <c r="K196" s="83"/>
      <c r="L196" s="47"/>
      <c r="Q196" s="26"/>
    </row>
    <row r="197" spans="1:17" ht="24" x14ac:dyDescent="0.25">
      <c r="A197" s="13">
        <v>180</v>
      </c>
      <c r="B197" s="18" t="s">
        <v>339</v>
      </c>
      <c r="C197" s="22" t="s">
        <v>340</v>
      </c>
      <c r="D197" s="13" t="s">
        <v>82</v>
      </c>
      <c r="E197" s="39">
        <v>300</v>
      </c>
      <c r="F197" s="24"/>
      <c r="G197" s="25"/>
      <c r="H197" s="25"/>
      <c r="I197" s="25"/>
      <c r="J197" s="47"/>
      <c r="K197" s="83"/>
      <c r="L197" s="47"/>
      <c r="Q197" s="26"/>
    </row>
    <row r="198" spans="1:17" ht="24" x14ac:dyDescent="0.25">
      <c r="A198" s="13">
        <v>181</v>
      </c>
      <c r="B198" s="18" t="s">
        <v>341</v>
      </c>
      <c r="C198" s="22" t="s">
        <v>342</v>
      </c>
      <c r="D198" s="13" t="s">
        <v>82</v>
      </c>
      <c r="E198" s="39">
        <v>200</v>
      </c>
      <c r="F198" s="24"/>
      <c r="G198" s="25"/>
      <c r="H198" s="25"/>
      <c r="I198" s="25"/>
      <c r="J198" s="47"/>
      <c r="K198" s="83"/>
      <c r="L198" s="47"/>
      <c r="Q198" s="26"/>
    </row>
    <row r="199" spans="1:17" ht="24" customHeight="1" x14ac:dyDescent="0.25">
      <c r="A199" s="13"/>
      <c r="B199" s="18"/>
      <c r="C199" s="27" t="s">
        <v>343</v>
      </c>
      <c r="D199" s="28"/>
      <c r="E199" s="28"/>
      <c r="F199" s="29"/>
      <c r="G199" s="25"/>
      <c r="H199" s="25"/>
      <c r="I199" s="25"/>
      <c r="J199" s="47"/>
      <c r="K199" s="83"/>
      <c r="L199" s="47"/>
      <c r="Q199" s="26"/>
    </row>
    <row r="200" spans="1:17" ht="24" x14ac:dyDescent="0.25">
      <c r="A200" s="13">
        <v>182</v>
      </c>
      <c r="B200" s="18" t="s">
        <v>344</v>
      </c>
      <c r="C200" s="22" t="s">
        <v>345</v>
      </c>
      <c r="D200" s="13" t="s">
        <v>54</v>
      </c>
      <c r="E200" s="39">
        <v>130</v>
      </c>
      <c r="F200" s="24"/>
      <c r="G200" s="25"/>
      <c r="H200" s="25"/>
      <c r="I200" s="25"/>
      <c r="J200" s="47"/>
      <c r="K200" s="83"/>
      <c r="L200" s="47"/>
    </row>
    <row r="201" spans="1:17" ht="24" x14ac:dyDescent="0.25">
      <c r="A201" s="13">
        <v>183</v>
      </c>
      <c r="B201" s="18" t="s">
        <v>346</v>
      </c>
      <c r="C201" s="22" t="s">
        <v>347</v>
      </c>
      <c r="D201" s="13" t="s">
        <v>54</v>
      </c>
      <c r="E201" s="39">
        <v>130</v>
      </c>
      <c r="F201" s="24"/>
      <c r="G201" s="25"/>
      <c r="H201" s="25"/>
      <c r="I201" s="25"/>
      <c r="J201" s="47"/>
      <c r="K201" s="83"/>
      <c r="L201" s="47"/>
    </row>
    <row r="202" spans="1:17" ht="64.5" customHeight="1" x14ac:dyDescent="0.25">
      <c r="A202" s="13">
        <v>184</v>
      </c>
      <c r="B202" s="18" t="s">
        <v>348</v>
      </c>
      <c r="C202" s="22" t="s">
        <v>349</v>
      </c>
      <c r="D202" s="13" t="s">
        <v>54</v>
      </c>
      <c r="E202" s="39">
        <v>130</v>
      </c>
      <c r="F202" s="24"/>
      <c r="G202" s="25"/>
      <c r="H202" s="25"/>
      <c r="I202" s="25"/>
      <c r="J202" s="47"/>
      <c r="K202" s="83"/>
      <c r="L202" s="47"/>
      <c r="Q202" s="26"/>
    </row>
    <row r="203" spans="1:17" ht="36" x14ac:dyDescent="0.25">
      <c r="A203" s="13">
        <v>185</v>
      </c>
      <c r="B203" s="18" t="s">
        <v>350</v>
      </c>
      <c r="C203" s="22" t="s">
        <v>351</v>
      </c>
      <c r="D203" s="13" t="s">
        <v>54</v>
      </c>
      <c r="E203" s="39">
        <v>130</v>
      </c>
      <c r="F203" s="24"/>
      <c r="G203" s="25"/>
      <c r="H203" s="25"/>
      <c r="I203" s="25"/>
      <c r="J203" s="47"/>
      <c r="K203" s="83"/>
      <c r="L203" s="47"/>
      <c r="Q203" s="26"/>
    </row>
    <row r="204" spans="1:17" ht="36" x14ac:dyDescent="0.25">
      <c r="A204" s="13">
        <v>186</v>
      </c>
      <c r="B204" s="18" t="s">
        <v>352</v>
      </c>
      <c r="C204" s="22" t="s">
        <v>353</v>
      </c>
      <c r="D204" s="13" t="s">
        <v>125</v>
      </c>
      <c r="E204" s="39">
        <v>26</v>
      </c>
      <c r="F204" s="24"/>
      <c r="G204" s="25"/>
      <c r="H204" s="25"/>
      <c r="I204" s="25"/>
      <c r="J204" s="47"/>
      <c r="K204" s="83"/>
      <c r="L204" s="47"/>
      <c r="Q204" s="26"/>
    </row>
    <row r="205" spans="1:17" ht="36" x14ac:dyDescent="0.25">
      <c r="A205" s="13">
        <v>187</v>
      </c>
      <c r="B205" s="18" t="s">
        <v>354</v>
      </c>
      <c r="C205" s="22" t="s">
        <v>355</v>
      </c>
      <c r="D205" s="13" t="s">
        <v>125</v>
      </c>
      <c r="E205" s="39">
        <v>26</v>
      </c>
      <c r="F205" s="24"/>
      <c r="G205" s="25"/>
      <c r="H205" s="25"/>
      <c r="I205" s="25"/>
      <c r="J205" s="47"/>
      <c r="K205" s="83"/>
      <c r="L205" s="47"/>
      <c r="Q205" s="26"/>
    </row>
    <row r="206" spans="1:17" ht="24" x14ac:dyDescent="0.25">
      <c r="A206" s="13">
        <v>188</v>
      </c>
      <c r="B206" s="18" t="s">
        <v>356</v>
      </c>
      <c r="C206" s="22" t="s">
        <v>357</v>
      </c>
      <c r="D206" s="13" t="s">
        <v>125</v>
      </c>
      <c r="E206" s="39">
        <v>26</v>
      </c>
      <c r="F206" s="24"/>
      <c r="G206" s="25"/>
      <c r="H206" s="25"/>
      <c r="I206" s="25"/>
      <c r="J206" s="47"/>
      <c r="K206" s="83"/>
      <c r="L206" s="47"/>
      <c r="Q206" s="26"/>
    </row>
    <row r="207" spans="1:17" ht="36" x14ac:dyDescent="0.25">
      <c r="A207" s="13">
        <v>189</v>
      </c>
      <c r="B207" s="18" t="s">
        <v>358</v>
      </c>
      <c r="C207" s="22" t="s">
        <v>359</v>
      </c>
      <c r="D207" s="13" t="s">
        <v>125</v>
      </c>
      <c r="E207" s="39">
        <v>16</v>
      </c>
      <c r="F207" s="24"/>
      <c r="G207" s="25"/>
      <c r="H207" s="25"/>
      <c r="I207" s="25"/>
      <c r="J207" s="47"/>
      <c r="K207" s="83"/>
      <c r="L207" s="47"/>
    </row>
    <row r="208" spans="1:17" ht="36" x14ac:dyDescent="0.25">
      <c r="A208" s="13">
        <v>190</v>
      </c>
      <c r="B208" s="18" t="s">
        <v>360</v>
      </c>
      <c r="C208" s="22" t="s">
        <v>361</v>
      </c>
      <c r="D208" s="13" t="s">
        <v>125</v>
      </c>
      <c r="E208" s="39">
        <v>16</v>
      </c>
      <c r="F208" s="24"/>
      <c r="G208" s="25"/>
      <c r="H208" s="25"/>
      <c r="I208" s="25"/>
      <c r="J208" s="47"/>
      <c r="K208" s="83"/>
      <c r="L208" s="47"/>
      <c r="Q208" s="26"/>
    </row>
    <row r="209" spans="1:17" ht="36" x14ac:dyDescent="0.25">
      <c r="A209" s="13">
        <v>191</v>
      </c>
      <c r="B209" s="18" t="s">
        <v>362</v>
      </c>
      <c r="C209" s="22" t="s">
        <v>363</v>
      </c>
      <c r="D209" s="13" t="s">
        <v>125</v>
      </c>
      <c r="E209" s="39">
        <v>16</v>
      </c>
      <c r="F209" s="24"/>
      <c r="G209" s="25"/>
      <c r="H209" s="25"/>
      <c r="I209" s="25"/>
      <c r="J209" s="47"/>
      <c r="K209" s="83"/>
      <c r="L209" s="47"/>
    </row>
    <row r="210" spans="1:17" ht="24" x14ac:dyDescent="0.25">
      <c r="A210" s="13">
        <v>192</v>
      </c>
      <c r="B210" s="18" t="s">
        <v>364</v>
      </c>
      <c r="C210" s="22" t="s">
        <v>365</v>
      </c>
      <c r="D210" s="13" t="s">
        <v>125</v>
      </c>
      <c r="E210" s="39">
        <v>16</v>
      </c>
      <c r="F210" s="24"/>
      <c r="G210" s="25"/>
      <c r="H210" s="25"/>
      <c r="I210" s="25"/>
      <c r="J210" s="47"/>
      <c r="K210" s="83"/>
      <c r="L210" s="47"/>
      <c r="Q210" s="26"/>
    </row>
    <row r="211" spans="1:17" ht="36" x14ac:dyDescent="0.25">
      <c r="A211" s="13">
        <v>193</v>
      </c>
      <c r="B211" s="18" t="s">
        <v>366</v>
      </c>
      <c r="C211" s="22" t="s">
        <v>367</v>
      </c>
      <c r="D211" s="13" t="s">
        <v>125</v>
      </c>
      <c r="E211" s="39">
        <v>16</v>
      </c>
      <c r="F211" s="24"/>
      <c r="G211" s="25"/>
      <c r="H211" s="25"/>
      <c r="I211" s="25"/>
      <c r="J211" s="47"/>
      <c r="K211" s="83"/>
      <c r="L211" s="47"/>
    </row>
    <row r="212" spans="1:17" ht="24" x14ac:dyDescent="0.25">
      <c r="A212" s="13">
        <v>194</v>
      </c>
      <c r="B212" s="18" t="s">
        <v>132</v>
      </c>
      <c r="C212" s="22" t="s">
        <v>368</v>
      </c>
      <c r="D212" s="13" t="s">
        <v>369</v>
      </c>
      <c r="E212" s="39">
        <v>10</v>
      </c>
      <c r="F212" s="24"/>
      <c r="G212" s="25"/>
      <c r="H212" s="25"/>
      <c r="I212" s="25"/>
      <c r="J212" s="47"/>
      <c r="K212" s="83"/>
      <c r="L212" s="47"/>
      <c r="Q212" s="26"/>
    </row>
    <row r="213" spans="1:17" ht="24" x14ac:dyDescent="0.25">
      <c r="A213" s="13">
        <v>195</v>
      </c>
      <c r="B213" s="18" t="s">
        <v>370</v>
      </c>
      <c r="C213" s="22" t="s">
        <v>371</v>
      </c>
      <c r="D213" s="13" t="s">
        <v>125</v>
      </c>
      <c r="E213" s="39">
        <v>16</v>
      </c>
      <c r="F213" s="24"/>
      <c r="G213" s="25"/>
      <c r="H213" s="25"/>
      <c r="I213" s="25"/>
      <c r="J213" s="47"/>
      <c r="K213" s="83"/>
      <c r="L213" s="47"/>
      <c r="Q213" s="26"/>
    </row>
    <row r="214" spans="1:17" ht="36" x14ac:dyDescent="0.25">
      <c r="A214" s="13">
        <v>196</v>
      </c>
      <c r="B214" s="18" t="s">
        <v>372</v>
      </c>
      <c r="C214" s="22" t="s">
        <v>373</v>
      </c>
      <c r="D214" s="13" t="s">
        <v>54</v>
      </c>
      <c r="E214" s="39">
        <v>160</v>
      </c>
      <c r="F214" s="24"/>
      <c r="G214" s="25"/>
      <c r="H214" s="25"/>
      <c r="I214" s="25"/>
      <c r="J214" s="47"/>
      <c r="K214" s="83"/>
      <c r="L214" s="47"/>
    </row>
    <row r="215" spans="1:17" ht="24" customHeight="1" x14ac:dyDescent="0.25">
      <c r="A215" s="13"/>
      <c r="B215" s="18"/>
      <c r="C215" s="27" t="s">
        <v>374</v>
      </c>
      <c r="D215" s="28"/>
      <c r="E215" s="28"/>
      <c r="F215" s="29"/>
      <c r="G215" s="25"/>
      <c r="H215" s="25"/>
      <c r="I215" s="25"/>
      <c r="J215" s="47"/>
      <c r="K215" s="83"/>
      <c r="L215" s="47"/>
      <c r="Q215" s="26"/>
    </row>
    <row r="216" spans="1:17" ht="36" x14ac:dyDescent="0.25">
      <c r="A216" s="13">
        <v>197</v>
      </c>
      <c r="B216" s="18" t="s">
        <v>375</v>
      </c>
      <c r="C216" s="22" t="s">
        <v>376</v>
      </c>
      <c r="D216" s="13" t="s">
        <v>87</v>
      </c>
      <c r="E216" s="39">
        <v>130</v>
      </c>
      <c r="F216" s="24"/>
      <c r="G216" s="25"/>
      <c r="H216" s="25"/>
      <c r="I216" s="25"/>
      <c r="J216" s="47"/>
      <c r="K216" s="83"/>
      <c r="L216" s="47"/>
      <c r="Q216" s="26"/>
    </row>
    <row r="217" spans="1:17" ht="48" x14ac:dyDescent="0.25">
      <c r="A217" s="13">
        <v>198</v>
      </c>
      <c r="B217" s="18" t="s">
        <v>377</v>
      </c>
      <c r="C217" s="22" t="s">
        <v>378</v>
      </c>
      <c r="D217" s="13" t="s">
        <v>87</v>
      </c>
      <c r="E217" s="39">
        <v>10</v>
      </c>
      <c r="F217" s="24"/>
      <c r="G217" s="25"/>
      <c r="H217" s="25"/>
      <c r="I217" s="25"/>
      <c r="J217" s="47"/>
      <c r="K217" s="83"/>
      <c r="L217" s="47"/>
      <c r="Q217" s="26"/>
    </row>
    <row r="218" spans="1:17" ht="48" x14ac:dyDescent="0.25">
      <c r="A218" s="13">
        <v>199</v>
      </c>
      <c r="B218" s="18" t="s">
        <v>379</v>
      </c>
      <c r="C218" s="22" t="s">
        <v>380</v>
      </c>
      <c r="D218" s="13" t="s">
        <v>87</v>
      </c>
      <c r="E218" s="39">
        <v>10</v>
      </c>
      <c r="F218" s="24"/>
      <c r="G218" s="25"/>
      <c r="H218" s="25"/>
      <c r="I218" s="25"/>
      <c r="J218" s="47"/>
      <c r="K218" s="83"/>
      <c r="L218" s="47"/>
    </row>
    <row r="219" spans="1:17" ht="48" x14ac:dyDescent="0.25">
      <c r="A219" s="13">
        <v>200</v>
      </c>
      <c r="B219" s="18" t="s">
        <v>377</v>
      </c>
      <c r="C219" s="22" t="s">
        <v>381</v>
      </c>
      <c r="D219" s="13" t="s">
        <v>87</v>
      </c>
      <c r="E219" s="39">
        <v>100</v>
      </c>
      <c r="F219" s="24"/>
      <c r="G219" s="25"/>
      <c r="H219" s="25"/>
      <c r="I219" s="25"/>
      <c r="J219" s="47"/>
      <c r="K219" s="83"/>
      <c r="L219" s="47"/>
    </row>
    <row r="220" spans="1:17" ht="36" x14ac:dyDescent="0.25">
      <c r="A220" s="13">
        <v>201</v>
      </c>
      <c r="B220" s="18" t="s">
        <v>382</v>
      </c>
      <c r="C220" s="22" t="s">
        <v>383</v>
      </c>
      <c r="D220" s="13" t="s">
        <v>87</v>
      </c>
      <c r="E220" s="39">
        <v>130</v>
      </c>
      <c r="F220" s="24"/>
      <c r="G220" s="25"/>
      <c r="H220" s="25"/>
      <c r="I220" s="25"/>
      <c r="J220" s="47"/>
      <c r="K220" s="83"/>
      <c r="L220" s="47"/>
      <c r="Q220" s="26"/>
    </row>
    <row r="221" spans="1:17" ht="48" x14ac:dyDescent="0.25">
      <c r="A221" s="13">
        <v>202</v>
      </c>
      <c r="B221" s="18" t="s">
        <v>379</v>
      </c>
      <c r="C221" s="22" t="s">
        <v>384</v>
      </c>
      <c r="D221" s="13" t="s">
        <v>87</v>
      </c>
      <c r="E221" s="39">
        <v>100</v>
      </c>
      <c r="F221" s="24"/>
      <c r="G221" s="25"/>
      <c r="H221" s="25"/>
      <c r="I221" s="25"/>
      <c r="J221" s="47"/>
      <c r="K221" s="83"/>
      <c r="L221" s="47"/>
    </row>
    <row r="222" spans="1:17" ht="48" x14ac:dyDescent="0.25">
      <c r="A222" s="13">
        <v>203</v>
      </c>
      <c r="B222" s="18" t="s">
        <v>379</v>
      </c>
      <c r="C222" s="22" t="s">
        <v>385</v>
      </c>
      <c r="D222" s="13" t="s">
        <v>87</v>
      </c>
      <c r="E222" s="39">
        <v>67</v>
      </c>
      <c r="F222" s="24"/>
      <c r="G222" s="25"/>
      <c r="H222" s="25"/>
      <c r="I222" s="25"/>
      <c r="J222" s="47"/>
      <c r="K222" s="83"/>
      <c r="L222" s="47"/>
    </row>
    <row r="223" spans="1:17" ht="48" x14ac:dyDescent="0.25">
      <c r="A223" s="13">
        <v>204</v>
      </c>
      <c r="B223" s="18" t="s">
        <v>379</v>
      </c>
      <c r="C223" s="22" t="s">
        <v>386</v>
      </c>
      <c r="D223" s="13" t="s">
        <v>87</v>
      </c>
      <c r="E223" s="39">
        <v>67</v>
      </c>
      <c r="F223" s="24"/>
      <c r="G223" s="25"/>
      <c r="H223" s="25"/>
      <c r="I223" s="25"/>
      <c r="J223" s="47"/>
      <c r="K223" s="83"/>
      <c r="L223" s="47"/>
      <c r="Q223" s="26"/>
    </row>
    <row r="224" spans="1:17" ht="48" x14ac:dyDescent="0.25">
      <c r="A224" s="13">
        <v>205</v>
      </c>
      <c r="B224" s="18" t="s">
        <v>379</v>
      </c>
      <c r="C224" s="22" t="s">
        <v>387</v>
      </c>
      <c r="D224" s="13" t="s">
        <v>87</v>
      </c>
      <c r="E224" s="39">
        <v>67</v>
      </c>
      <c r="F224" s="24"/>
      <c r="G224" s="25"/>
      <c r="H224" s="25"/>
      <c r="I224" s="25"/>
      <c r="J224" s="47"/>
      <c r="K224" s="83"/>
      <c r="L224" s="47"/>
    </row>
    <row r="225" spans="1:17" ht="48" x14ac:dyDescent="0.25">
      <c r="A225" s="13">
        <v>206</v>
      </c>
      <c r="B225" s="18" t="s">
        <v>379</v>
      </c>
      <c r="C225" s="22" t="s">
        <v>388</v>
      </c>
      <c r="D225" s="13" t="s">
        <v>87</v>
      </c>
      <c r="E225" s="39">
        <v>130</v>
      </c>
      <c r="F225" s="24"/>
      <c r="G225" s="25"/>
      <c r="H225" s="25"/>
      <c r="I225" s="25"/>
      <c r="J225" s="47"/>
      <c r="K225" s="83"/>
      <c r="L225" s="47"/>
      <c r="Q225" s="26"/>
    </row>
    <row r="226" spans="1:17" ht="48" x14ac:dyDescent="0.25">
      <c r="A226" s="13">
        <v>207</v>
      </c>
      <c r="B226" s="18" t="s">
        <v>379</v>
      </c>
      <c r="C226" s="22" t="s">
        <v>389</v>
      </c>
      <c r="D226" s="13" t="s">
        <v>87</v>
      </c>
      <c r="E226" s="39">
        <v>67</v>
      </c>
      <c r="F226" s="24"/>
      <c r="G226" s="25"/>
      <c r="H226" s="25"/>
      <c r="I226" s="25"/>
      <c r="J226" s="47"/>
      <c r="K226" s="83"/>
      <c r="L226" s="47"/>
      <c r="Q226" s="26"/>
    </row>
    <row r="227" spans="1:17" ht="48" x14ac:dyDescent="0.25">
      <c r="A227" s="13">
        <v>208</v>
      </c>
      <c r="B227" s="18" t="s">
        <v>379</v>
      </c>
      <c r="C227" s="22" t="s">
        <v>390</v>
      </c>
      <c r="D227" s="13" t="s">
        <v>87</v>
      </c>
      <c r="E227" s="39">
        <v>67</v>
      </c>
      <c r="F227" s="24"/>
      <c r="G227" s="25"/>
      <c r="H227" s="25"/>
      <c r="I227" s="25"/>
      <c r="J227" s="47"/>
      <c r="K227" s="83"/>
      <c r="L227" s="47"/>
    </row>
    <row r="228" spans="1:17" ht="48" x14ac:dyDescent="0.25">
      <c r="A228" s="13">
        <v>209</v>
      </c>
      <c r="B228" s="18" t="s">
        <v>379</v>
      </c>
      <c r="C228" s="22" t="s">
        <v>391</v>
      </c>
      <c r="D228" s="13" t="s">
        <v>87</v>
      </c>
      <c r="E228" s="39">
        <v>100</v>
      </c>
      <c r="F228" s="24"/>
      <c r="G228" s="25"/>
      <c r="H228" s="25"/>
      <c r="I228" s="25"/>
      <c r="J228" s="47"/>
      <c r="K228" s="83"/>
      <c r="L228" s="47"/>
      <c r="Q228" s="26"/>
    </row>
    <row r="229" spans="1:17" ht="48" x14ac:dyDescent="0.25">
      <c r="A229" s="13">
        <v>210</v>
      </c>
      <c r="B229" s="18" t="s">
        <v>379</v>
      </c>
      <c r="C229" s="22" t="s">
        <v>392</v>
      </c>
      <c r="D229" s="13" t="s">
        <v>87</v>
      </c>
      <c r="E229" s="39">
        <v>67</v>
      </c>
      <c r="F229" s="24"/>
      <c r="G229" s="25"/>
      <c r="H229" s="25"/>
      <c r="I229" s="25"/>
      <c r="J229" s="47"/>
      <c r="K229" s="83"/>
      <c r="L229" s="47"/>
      <c r="Q229" s="26"/>
    </row>
    <row r="230" spans="1:17" ht="48" x14ac:dyDescent="0.25">
      <c r="A230" s="13">
        <v>211</v>
      </c>
      <c r="B230" s="18" t="s">
        <v>379</v>
      </c>
      <c r="C230" s="22" t="s">
        <v>393</v>
      </c>
      <c r="D230" s="13" t="s">
        <v>87</v>
      </c>
      <c r="E230" s="39">
        <v>67</v>
      </c>
      <c r="F230" s="24"/>
      <c r="G230" s="25"/>
      <c r="H230" s="25"/>
      <c r="I230" s="25"/>
      <c r="J230" s="47"/>
      <c r="K230" s="83"/>
      <c r="L230" s="47"/>
      <c r="Q230" s="26"/>
    </row>
    <row r="231" spans="1:17" ht="48" x14ac:dyDescent="0.25">
      <c r="A231" s="13">
        <v>212</v>
      </c>
      <c r="B231" s="18" t="s">
        <v>379</v>
      </c>
      <c r="C231" s="22" t="s">
        <v>394</v>
      </c>
      <c r="D231" s="13" t="s">
        <v>87</v>
      </c>
      <c r="E231" s="39">
        <v>23</v>
      </c>
      <c r="F231" s="24"/>
      <c r="G231" s="25"/>
      <c r="H231" s="25"/>
      <c r="I231" s="25"/>
      <c r="J231" s="47"/>
      <c r="K231" s="83"/>
      <c r="L231" s="47"/>
      <c r="Q231" s="26"/>
    </row>
    <row r="232" spans="1:17" ht="48" x14ac:dyDescent="0.25">
      <c r="A232" s="13">
        <v>213</v>
      </c>
      <c r="B232" s="18" t="s">
        <v>379</v>
      </c>
      <c r="C232" s="22" t="s">
        <v>395</v>
      </c>
      <c r="D232" s="13" t="s">
        <v>87</v>
      </c>
      <c r="E232" s="39">
        <v>6</v>
      </c>
      <c r="F232" s="24"/>
      <c r="G232" s="25"/>
      <c r="H232" s="25"/>
      <c r="I232" s="25"/>
      <c r="J232" s="47"/>
      <c r="K232" s="83"/>
      <c r="L232" s="47"/>
      <c r="Q232" s="26"/>
    </row>
    <row r="233" spans="1:17" ht="48" x14ac:dyDescent="0.25">
      <c r="A233" s="13">
        <v>214</v>
      </c>
      <c r="B233" s="18" t="s">
        <v>379</v>
      </c>
      <c r="C233" s="22" t="s">
        <v>396</v>
      </c>
      <c r="D233" s="13" t="s">
        <v>87</v>
      </c>
      <c r="E233" s="39">
        <v>6</v>
      </c>
      <c r="F233" s="24"/>
      <c r="G233" s="25"/>
      <c r="H233" s="25"/>
      <c r="I233" s="25"/>
      <c r="J233" s="47"/>
      <c r="K233" s="83"/>
      <c r="L233" s="47"/>
      <c r="Q233" s="26"/>
    </row>
    <row r="234" spans="1:17" ht="36" x14ac:dyDescent="0.25">
      <c r="A234" s="13">
        <v>215</v>
      </c>
      <c r="B234" s="18" t="s">
        <v>397</v>
      </c>
      <c r="C234" s="22" t="s">
        <v>398</v>
      </c>
      <c r="D234" s="13" t="s">
        <v>87</v>
      </c>
      <c r="E234" s="39">
        <v>10</v>
      </c>
      <c r="F234" s="24"/>
      <c r="G234" s="25"/>
      <c r="H234" s="25"/>
      <c r="I234" s="25"/>
      <c r="J234" s="47"/>
      <c r="K234" s="83"/>
      <c r="L234" s="47"/>
      <c r="Q234" s="26"/>
    </row>
    <row r="235" spans="1:17" ht="48" x14ac:dyDescent="0.25">
      <c r="A235" s="13">
        <v>216</v>
      </c>
      <c r="B235" s="18" t="s">
        <v>397</v>
      </c>
      <c r="C235" s="22" t="s">
        <v>399</v>
      </c>
      <c r="D235" s="13" t="s">
        <v>13</v>
      </c>
      <c r="E235" s="39">
        <v>16</v>
      </c>
      <c r="F235" s="24"/>
      <c r="G235" s="25"/>
      <c r="H235" s="25"/>
      <c r="I235" s="25"/>
      <c r="J235" s="47"/>
      <c r="K235" s="83"/>
      <c r="L235" s="47"/>
      <c r="Q235" s="26"/>
    </row>
    <row r="236" spans="1:17" ht="36" x14ac:dyDescent="0.25">
      <c r="A236" s="13">
        <v>217</v>
      </c>
      <c r="B236" s="18" t="s">
        <v>400</v>
      </c>
      <c r="C236" s="22" t="s">
        <v>401</v>
      </c>
      <c r="D236" s="13" t="s">
        <v>87</v>
      </c>
      <c r="E236" s="39">
        <v>10</v>
      </c>
      <c r="F236" s="24"/>
      <c r="G236" s="25"/>
      <c r="H236" s="25"/>
      <c r="I236" s="25"/>
      <c r="J236" s="47"/>
      <c r="K236" s="83"/>
      <c r="L236" s="47"/>
      <c r="Q236" s="26"/>
    </row>
    <row r="237" spans="1:17" ht="48" x14ac:dyDescent="0.25">
      <c r="A237" s="13">
        <v>218</v>
      </c>
      <c r="B237" s="18" t="s">
        <v>402</v>
      </c>
      <c r="C237" s="22" t="s">
        <v>403</v>
      </c>
      <c r="D237" s="13" t="s">
        <v>13</v>
      </c>
      <c r="E237" s="39">
        <v>16</v>
      </c>
      <c r="F237" s="24"/>
      <c r="G237" s="25"/>
      <c r="H237" s="25"/>
      <c r="I237" s="25"/>
      <c r="J237" s="47"/>
      <c r="K237" s="83"/>
      <c r="L237" s="47"/>
      <c r="Q237" s="26"/>
    </row>
    <row r="238" spans="1:17" ht="48" x14ac:dyDescent="0.25">
      <c r="A238" s="13">
        <v>219</v>
      </c>
      <c r="B238" s="18" t="s">
        <v>402</v>
      </c>
      <c r="C238" s="22" t="s">
        <v>404</v>
      </c>
      <c r="D238" s="13" t="s">
        <v>13</v>
      </c>
      <c r="E238" s="39">
        <v>10</v>
      </c>
      <c r="F238" s="24"/>
      <c r="G238" s="25"/>
      <c r="H238" s="25"/>
      <c r="I238" s="25"/>
      <c r="J238" s="47"/>
      <c r="K238" s="83"/>
      <c r="L238" s="47"/>
      <c r="Q238" s="26"/>
    </row>
    <row r="239" spans="1:17" ht="24" x14ac:dyDescent="0.25">
      <c r="A239" s="13">
        <v>220</v>
      </c>
      <c r="B239" s="18" t="s">
        <v>405</v>
      </c>
      <c r="C239" s="22" t="s">
        <v>406</v>
      </c>
      <c r="D239" s="13" t="s">
        <v>87</v>
      </c>
      <c r="E239" s="39">
        <v>270</v>
      </c>
      <c r="F239" s="24"/>
      <c r="G239" s="25"/>
      <c r="H239" s="25"/>
      <c r="I239" s="25"/>
      <c r="J239" s="47"/>
      <c r="K239" s="83"/>
      <c r="L239" s="47"/>
      <c r="Q239" s="26"/>
    </row>
    <row r="240" spans="1:17" ht="36" x14ac:dyDescent="0.25">
      <c r="A240" s="13">
        <v>221</v>
      </c>
      <c r="B240" s="18" t="s">
        <v>407</v>
      </c>
      <c r="C240" s="22" t="s">
        <v>408</v>
      </c>
      <c r="D240" s="13" t="s">
        <v>87</v>
      </c>
      <c r="E240" s="39">
        <v>67</v>
      </c>
      <c r="F240" s="24"/>
      <c r="G240" s="25"/>
      <c r="H240" s="25"/>
      <c r="I240" s="25"/>
      <c r="J240" s="47"/>
      <c r="K240" s="83"/>
      <c r="L240" s="47"/>
      <c r="Q240" s="26"/>
    </row>
    <row r="241" spans="1:17" ht="24" x14ac:dyDescent="0.25">
      <c r="A241" s="13">
        <v>222</v>
      </c>
      <c r="B241" s="18" t="s">
        <v>407</v>
      </c>
      <c r="C241" s="22" t="s">
        <v>409</v>
      </c>
      <c r="D241" s="13" t="s">
        <v>87</v>
      </c>
      <c r="E241" s="39">
        <v>67</v>
      </c>
      <c r="F241" s="24"/>
      <c r="G241" s="25"/>
      <c r="H241" s="25"/>
      <c r="I241" s="25"/>
      <c r="J241" s="47"/>
      <c r="K241" s="83"/>
      <c r="L241" s="47"/>
      <c r="Q241" s="26"/>
    </row>
    <row r="242" spans="1:17" ht="24" x14ac:dyDescent="0.25">
      <c r="A242" s="13">
        <v>223</v>
      </c>
      <c r="B242" s="18" t="s">
        <v>132</v>
      </c>
      <c r="C242" s="22" t="s">
        <v>410</v>
      </c>
      <c r="D242" s="13" t="s">
        <v>199</v>
      </c>
      <c r="E242" s="39">
        <v>170</v>
      </c>
      <c r="F242" s="24"/>
      <c r="G242" s="25"/>
      <c r="H242" s="25"/>
      <c r="I242" s="25"/>
      <c r="J242" s="47"/>
      <c r="K242" s="83"/>
      <c r="L242" s="47"/>
      <c r="Q242" s="26"/>
    </row>
    <row r="243" spans="1:17" ht="24" x14ac:dyDescent="0.25">
      <c r="A243" s="13">
        <v>224</v>
      </c>
      <c r="B243" s="18" t="s">
        <v>411</v>
      </c>
      <c r="C243" s="22" t="s">
        <v>412</v>
      </c>
      <c r="D243" s="13" t="s">
        <v>199</v>
      </c>
      <c r="E243" s="39">
        <v>167</v>
      </c>
      <c r="F243" s="24"/>
      <c r="G243" s="25"/>
      <c r="H243" s="25"/>
      <c r="I243" s="25"/>
      <c r="J243" s="47"/>
      <c r="K243" s="83"/>
      <c r="L243" s="47"/>
      <c r="Q243" s="26"/>
    </row>
    <row r="244" spans="1:17" ht="24" x14ac:dyDescent="0.25">
      <c r="A244" s="13">
        <v>225</v>
      </c>
      <c r="B244" s="18" t="s">
        <v>413</v>
      </c>
      <c r="C244" s="22" t="s">
        <v>414</v>
      </c>
      <c r="D244" s="13" t="s">
        <v>199</v>
      </c>
      <c r="E244" s="39">
        <v>16</v>
      </c>
      <c r="F244" s="24"/>
      <c r="G244" s="25"/>
      <c r="H244" s="25"/>
      <c r="I244" s="25"/>
      <c r="J244" s="47"/>
      <c r="K244" s="83"/>
      <c r="L244" s="47"/>
      <c r="Q244" s="26"/>
    </row>
    <row r="245" spans="1:17" ht="36" x14ac:dyDescent="0.25">
      <c r="A245" s="13">
        <v>226</v>
      </c>
      <c r="B245" s="18" t="s">
        <v>110</v>
      </c>
      <c r="C245" s="22" t="s">
        <v>415</v>
      </c>
      <c r="D245" s="13" t="s">
        <v>199</v>
      </c>
      <c r="E245" s="39">
        <v>167</v>
      </c>
      <c r="F245" s="24"/>
      <c r="G245" s="25"/>
      <c r="H245" s="25"/>
      <c r="I245" s="25"/>
      <c r="J245" s="47"/>
      <c r="K245" s="83"/>
      <c r="L245" s="47"/>
      <c r="Q245" s="26"/>
    </row>
    <row r="246" spans="1:17" ht="36" x14ac:dyDescent="0.25">
      <c r="A246" s="13">
        <v>227</v>
      </c>
      <c r="B246" s="18" t="s">
        <v>132</v>
      </c>
      <c r="C246" s="22" t="s">
        <v>416</v>
      </c>
      <c r="D246" s="13" t="s">
        <v>199</v>
      </c>
      <c r="E246" s="39">
        <v>1</v>
      </c>
      <c r="F246" s="24"/>
      <c r="G246" s="25"/>
      <c r="H246" s="25"/>
      <c r="I246" s="25"/>
      <c r="J246" s="47"/>
      <c r="K246" s="83"/>
      <c r="L246" s="47"/>
      <c r="Q246" s="26"/>
    </row>
    <row r="247" spans="1:17" ht="24" x14ac:dyDescent="0.25">
      <c r="A247" s="13">
        <v>228</v>
      </c>
      <c r="B247" s="18" t="s">
        <v>417</v>
      </c>
      <c r="C247" s="22" t="s">
        <v>418</v>
      </c>
      <c r="D247" s="13" t="s">
        <v>82</v>
      </c>
      <c r="E247" s="39">
        <v>10</v>
      </c>
      <c r="F247" s="24"/>
      <c r="G247" s="25"/>
      <c r="H247" s="25"/>
      <c r="I247" s="25"/>
      <c r="J247" s="47"/>
      <c r="K247" s="83"/>
      <c r="L247" s="47"/>
      <c r="Q247" s="26"/>
    </row>
    <row r="248" spans="1:17" ht="24" x14ac:dyDescent="0.25">
      <c r="A248" s="13">
        <v>229</v>
      </c>
      <c r="B248" s="18" t="s">
        <v>419</v>
      </c>
      <c r="C248" s="22" t="s">
        <v>420</v>
      </c>
      <c r="D248" s="13" t="s">
        <v>82</v>
      </c>
      <c r="E248" s="39">
        <v>16</v>
      </c>
      <c r="F248" s="24"/>
      <c r="G248" s="25"/>
      <c r="H248" s="25"/>
      <c r="I248" s="25"/>
      <c r="J248" s="47"/>
      <c r="K248" s="83"/>
      <c r="L248" s="47"/>
      <c r="Q248" s="26"/>
    </row>
    <row r="249" spans="1:17" ht="24" x14ac:dyDescent="0.25">
      <c r="A249" s="13">
        <v>230</v>
      </c>
      <c r="B249" s="18" t="s">
        <v>421</v>
      </c>
      <c r="C249" s="22" t="s">
        <v>422</v>
      </c>
      <c r="D249" s="13" t="s">
        <v>13</v>
      </c>
      <c r="E249" s="39">
        <v>16</v>
      </c>
      <c r="F249" s="24"/>
      <c r="G249" s="25"/>
      <c r="H249" s="25"/>
      <c r="I249" s="25"/>
      <c r="J249" s="47"/>
      <c r="K249" s="83"/>
      <c r="L249" s="47"/>
      <c r="Q249" s="26"/>
    </row>
    <row r="250" spans="1:17" ht="24" x14ac:dyDescent="0.25">
      <c r="A250" s="13">
        <v>231</v>
      </c>
      <c r="B250" s="18" t="s">
        <v>375</v>
      </c>
      <c r="C250" s="22" t="s">
        <v>423</v>
      </c>
      <c r="D250" s="13" t="s">
        <v>87</v>
      </c>
      <c r="E250" s="39">
        <v>10</v>
      </c>
      <c r="F250" s="24"/>
      <c r="G250" s="25"/>
      <c r="H250" s="25"/>
      <c r="I250" s="25"/>
      <c r="J250" s="47"/>
      <c r="K250" s="83"/>
      <c r="L250" s="47"/>
      <c r="Q250" s="26"/>
    </row>
    <row r="251" spans="1:17" ht="36" x14ac:dyDescent="0.25">
      <c r="A251" s="13">
        <v>232</v>
      </c>
      <c r="B251" s="18" t="s">
        <v>424</v>
      </c>
      <c r="C251" s="22" t="s">
        <v>425</v>
      </c>
      <c r="D251" s="13" t="s">
        <v>87</v>
      </c>
      <c r="E251" s="39">
        <v>67</v>
      </c>
      <c r="F251" s="24"/>
      <c r="G251" s="25"/>
      <c r="H251" s="25"/>
      <c r="I251" s="25"/>
      <c r="J251" s="47"/>
      <c r="K251" s="83"/>
      <c r="L251" s="47"/>
      <c r="Q251" s="26"/>
    </row>
    <row r="252" spans="1:17" ht="24" x14ac:dyDescent="0.25">
      <c r="A252" s="13">
        <v>233</v>
      </c>
      <c r="B252" s="18" t="s">
        <v>132</v>
      </c>
      <c r="C252" s="22" t="s">
        <v>426</v>
      </c>
      <c r="D252" s="13" t="s">
        <v>87</v>
      </c>
      <c r="E252" s="39">
        <v>167</v>
      </c>
      <c r="F252" s="24"/>
      <c r="G252" s="25"/>
      <c r="H252" s="25"/>
      <c r="I252" s="25"/>
      <c r="J252" s="47"/>
      <c r="K252" s="83"/>
      <c r="L252" s="47"/>
      <c r="Q252" s="26"/>
    </row>
    <row r="253" spans="1:17" ht="24" x14ac:dyDescent="0.25">
      <c r="A253" s="13">
        <v>234</v>
      </c>
      <c r="B253" s="18" t="s">
        <v>110</v>
      </c>
      <c r="C253" s="22" t="s">
        <v>427</v>
      </c>
      <c r="D253" s="13" t="s">
        <v>87</v>
      </c>
      <c r="E253" s="39">
        <v>50</v>
      </c>
      <c r="F253" s="24"/>
      <c r="G253" s="25"/>
      <c r="H253" s="25"/>
      <c r="I253" s="25"/>
      <c r="J253" s="47"/>
      <c r="K253" s="83"/>
      <c r="L253" s="47"/>
    </row>
    <row r="254" spans="1:17" ht="24" x14ac:dyDescent="0.25">
      <c r="A254" s="13">
        <v>235</v>
      </c>
      <c r="B254" s="18" t="s">
        <v>132</v>
      </c>
      <c r="C254" s="22" t="s">
        <v>428</v>
      </c>
      <c r="D254" s="13" t="s">
        <v>199</v>
      </c>
      <c r="E254" s="39">
        <v>67</v>
      </c>
      <c r="F254" s="24"/>
      <c r="G254" s="25"/>
      <c r="H254" s="25"/>
      <c r="I254" s="25"/>
      <c r="J254" s="47"/>
      <c r="K254" s="83"/>
      <c r="L254" s="47"/>
      <c r="Q254" s="26"/>
    </row>
    <row r="255" spans="1:17" ht="36" x14ac:dyDescent="0.25">
      <c r="A255" s="13">
        <v>236</v>
      </c>
      <c r="B255" s="18" t="s">
        <v>429</v>
      </c>
      <c r="C255" s="22" t="s">
        <v>430</v>
      </c>
      <c r="D255" s="13" t="s">
        <v>87</v>
      </c>
      <c r="E255" s="39">
        <v>33</v>
      </c>
      <c r="F255" s="24"/>
      <c r="G255" s="25"/>
      <c r="H255" s="25"/>
      <c r="I255" s="25"/>
      <c r="J255" s="47"/>
      <c r="K255" s="83"/>
      <c r="L255" s="47"/>
      <c r="Q255" s="26"/>
    </row>
    <row r="256" spans="1:17" ht="24" x14ac:dyDescent="0.25">
      <c r="A256" s="13">
        <v>237</v>
      </c>
      <c r="B256" s="18" t="s">
        <v>110</v>
      </c>
      <c r="C256" s="22" t="s">
        <v>431</v>
      </c>
      <c r="D256" s="13" t="s">
        <v>87</v>
      </c>
      <c r="E256" s="39">
        <v>33</v>
      </c>
      <c r="F256" s="24"/>
      <c r="G256" s="25"/>
      <c r="H256" s="25"/>
      <c r="I256" s="25"/>
      <c r="J256" s="47"/>
      <c r="K256" s="83"/>
      <c r="L256" s="47"/>
      <c r="Q256" s="26"/>
    </row>
    <row r="257" spans="1:17" ht="24" x14ac:dyDescent="0.25">
      <c r="A257" s="13">
        <v>238</v>
      </c>
      <c r="B257" s="18" t="s">
        <v>132</v>
      </c>
      <c r="C257" s="22" t="s">
        <v>432</v>
      </c>
      <c r="D257" s="13" t="s">
        <v>82</v>
      </c>
      <c r="E257" s="39">
        <v>5</v>
      </c>
      <c r="F257" s="24"/>
      <c r="G257" s="25"/>
      <c r="H257" s="25"/>
      <c r="I257" s="25"/>
      <c r="J257" s="47"/>
      <c r="K257" s="83"/>
      <c r="L257" s="47"/>
    </row>
    <row r="258" spans="1:17" ht="24" x14ac:dyDescent="0.25">
      <c r="A258" s="13">
        <v>239</v>
      </c>
      <c r="B258" s="18" t="s">
        <v>110</v>
      </c>
      <c r="C258" s="22" t="s">
        <v>433</v>
      </c>
      <c r="D258" s="13" t="s">
        <v>82</v>
      </c>
      <c r="E258" s="39">
        <v>10</v>
      </c>
      <c r="F258" s="24"/>
      <c r="G258" s="25"/>
      <c r="H258" s="25"/>
      <c r="I258" s="25"/>
      <c r="J258" s="47"/>
      <c r="K258" s="83"/>
      <c r="L258" s="47"/>
      <c r="Q258" s="26"/>
    </row>
    <row r="259" spans="1:17" ht="36" x14ac:dyDescent="0.25">
      <c r="A259" s="13">
        <v>240</v>
      </c>
      <c r="B259" s="18" t="s">
        <v>434</v>
      </c>
      <c r="C259" s="22" t="s">
        <v>435</v>
      </c>
      <c r="D259" s="13" t="s">
        <v>87</v>
      </c>
      <c r="E259" s="39">
        <v>33</v>
      </c>
      <c r="F259" s="24"/>
      <c r="G259" s="25"/>
      <c r="H259" s="25"/>
      <c r="I259" s="25"/>
      <c r="J259" s="47"/>
      <c r="K259" s="83"/>
      <c r="L259" s="47"/>
      <c r="Q259" s="26"/>
    </row>
    <row r="260" spans="1:17" ht="36" x14ac:dyDescent="0.25">
      <c r="A260" s="13">
        <v>241</v>
      </c>
      <c r="B260" s="18" t="s">
        <v>379</v>
      </c>
      <c r="C260" s="22" t="s">
        <v>436</v>
      </c>
      <c r="D260" s="13" t="s">
        <v>87</v>
      </c>
      <c r="E260" s="39">
        <v>6</v>
      </c>
      <c r="F260" s="24"/>
      <c r="G260" s="25"/>
      <c r="H260" s="25"/>
      <c r="I260" s="25"/>
      <c r="J260" s="47"/>
      <c r="K260" s="83"/>
      <c r="L260" s="47"/>
      <c r="Q260" s="26"/>
    </row>
    <row r="261" spans="1:17" ht="24" x14ac:dyDescent="0.25">
      <c r="A261" s="13">
        <v>242</v>
      </c>
      <c r="B261" s="18" t="s">
        <v>110</v>
      </c>
      <c r="C261" s="22" t="s">
        <v>437</v>
      </c>
      <c r="D261" s="13" t="s">
        <v>199</v>
      </c>
      <c r="E261" s="39">
        <v>8</v>
      </c>
      <c r="F261" s="24"/>
      <c r="G261" s="25"/>
      <c r="H261" s="25"/>
      <c r="I261" s="25"/>
      <c r="J261" s="47"/>
      <c r="K261" s="83"/>
      <c r="L261" s="47"/>
      <c r="Q261" s="26"/>
    </row>
    <row r="262" spans="1:17" ht="24" x14ac:dyDescent="0.25">
      <c r="A262" s="13">
        <v>243</v>
      </c>
      <c r="B262" s="18" t="s">
        <v>110</v>
      </c>
      <c r="C262" s="22" t="s">
        <v>438</v>
      </c>
      <c r="D262" s="13" t="s">
        <v>13</v>
      </c>
      <c r="E262" s="39">
        <v>50</v>
      </c>
      <c r="F262" s="24"/>
      <c r="G262" s="25"/>
      <c r="H262" s="25"/>
      <c r="I262" s="25"/>
      <c r="J262" s="47"/>
      <c r="K262" s="83"/>
      <c r="L262" s="47"/>
      <c r="Q262" s="26"/>
    </row>
    <row r="263" spans="1:17" ht="24" x14ac:dyDescent="0.25">
      <c r="A263" s="13">
        <v>244</v>
      </c>
      <c r="B263" s="18" t="s">
        <v>310</v>
      </c>
      <c r="C263" s="22" t="s">
        <v>311</v>
      </c>
      <c r="D263" s="13" t="s">
        <v>82</v>
      </c>
      <c r="E263" s="39">
        <v>3</v>
      </c>
      <c r="F263" s="24"/>
      <c r="G263" s="25"/>
      <c r="H263" s="25"/>
      <c r="I263" s="25"/>
      <c r="J263" s="47"/>
      <c r="K263" s="83"/>
      <c r="L263" s="47"/>
      <c r="Q263" s="26"/>
    </row>
    <row r="264" spans="1:17" ht="36" x14ac:dyDescent="0.25">
      <c r="A264" s="13">
        <v>245</v>
      </c>
      <c r="B264" s="18" t="s">
        <v>132</v>
      </c>
      <c r="C264" s="22" t="s">
        <v>439</v>
      </c>
      <c r="D264" s="13" t="s">
        <v>199</v>
      </c>
      <c r="E264" s="39">
        <v>10</v>
      </c>
      <c r="F264" s="24"/>
      <c r="G264" s="25"/>
      <c r="H264" s="25"/>
      <c r="I264" s="25"/>
      <c r="J264" s="47"/>
      <c r="K264" s="83"/>
      <c r="L264" s="47"/>
    </row>
    <row r="265" spans="1:17" ht="36" x14ac:dyDescent="0.25">
      <c r="A265" s="13">
        <v>246</v>
      </c>
      <c r="B265" s="18" t="s">
        <v>424</v>
      </c>
      <c r="C265" s="22" t="s">
        <v>440</v>
      </c>
      <c r="D265" s="13" t="s">
        <v>87</v>
      </c>
      <c r="E265" s="39">
        <v>3</v>
      </c>
      <c r="F265" s="24"/>
      <c r="G265" s="25"/>
      <c r="H265" s="25"/>
      <c r="I265" s="25"/>
      <c r="J265" s="47"/>
      <c r="K265" s="83"/>
      <c r="L265" s="47"/>
    </row>
    <row r="266" spans="1:17" ht="48" x14ac:dyDescent="0.25">
      <c r="A266" s="13">
        <v>247</v>
      </c>
      <c r="B266" s="18" t="s">
        <v>441</v>
      </c>
      <c r="C266" s="22" t="s">
        <v>442</v>
      </c>
      <c r="D266" s="13" t="s">
        <v>82</v>
      </c>
      <c r="E266" s="39">
        <v>10</v>
      </c>
      <c r="F266" s="24"/>
      <c r="G266" s="25"/>
      <c r="H266" s="25"/>
      <c r="I266" s="25"/>
      <c r="J266" s="47"/>
      <c r="K266" s="83"/>
      <c r="L266" s="47"/>
    </row>
    <row r="267" spans="1:17" ht="60" customHeight="1" x14ac:dyDescent="0.25">
      <c r="A267" s="13">
        <v>248</v>
      </c>
      <c r="B267" s="18" t="s">
        <v>110</v>
      </c>
      <c r="C267" s="22" t="s">
        <v>443</v>
      </c>
      <c r="D267" s="13" t="s">
        <v>199</v>
      </c>
      <c r="E267" s="39">
        <v>3</v>
      </c>
      <c r="F267" s="24"/>
      <c r="G267" s="25"/>
      <c r="H267" s="25"/>
      <c r="I267" s="25"/>
      <c r="J267" s="47"/>
      <c r="K267" s="83"/>
      <c r="L267" s="47"/>
      <c r="Q267" s="26"/>
    </row>
    <row r="268" spans="1:17" ht="24.75" thickBot="1" x14ac:dyDescent="0.3">
      <c r="A268" s="40">
        <v>249</v>
      </c>
      <c r="B268" s="41" t="s">
        <v>110</v>
      </c>
      <c r="C268" s="42" t="s">
        <v>444</v>
      </c>
      <c r="D268" s="40" t="s">
        <v>199</v>
      </c>
      <c r="E268" s="39">
        <v>3</v>
      </c>
      <c r="F268" s="43"/>
      <c r="G268" s="44"/>
      <c r="H268" s="44"/>
      <c r="I268" s="44"/>
      <c r="J268" s="55"/>
      <c r="K268" s="84"/>
      <c r="L268" s="55"/>
      <c r="Q268" s="26"/>
    </row>
    <row r="269" spans="1:17" x14ac:dyDescent="0.25">
      <c r="A269" s="49"/>
      <c r="B269" s="50"/>
      <c r="C269" s="51"/>
      <c r="D269" s="49"/>
      <c r="E269" s="52"/>
      <c r="F269" s="53"/>
      <c r="G269" s="54"/>
      <c r="H269" s="54"/>
      <c r="I269" s="54"/>
      <c r="J269" s="45"/>
      <c r="K269" s="45"/>
      <c r="L269" s="45"/>
      <c r="Q269" s="26"/>
    </row>
    <row r="270" spans="1:17" ht="22.5" customHeight="1" x14ac:dyDescent="0.25">
      <c r="A270" s="88" t="s">
        <v>445</v>
      </c>
      <c r="B270" s="88"/>
      <c r="C270" s="88"/>
      <c r="D270" s="88"/>
      <c r="E270" s="88"/>
      <c r="F270" s="45"/>
      <c r="G270" s="46">
        <f>SUM(G11:G268)</f>
        <v>0</v>
      </c>
      <c r="H270" s="45"/>
      <c r="I270" s="45"/>
      <c r="J270" s="47"/>
      <c r="K270" s="47"/>
      <c r="L270" s="47"/>
      <c r="Q270" s="26"/>
    </row>
    <row r="271" spans="1:17" x14ac:dyDescent="0.25">
      <c r="A271" s="94" t="s">
        <v>446</v>
      </c>
      <c r="B271" s="94"/>
      <c r="C271" s="94"/>
      <c r="D271" s="94"/>
      <c r="E271" s="94"/>
      <c r="F271" s="47"/>
      <c r="G271" s="48">
        <f>G270*0.23</f>
        <v>0</v>
      </c>
      <c r="H271" s="47"/>
      <c r="I271" s="47"/>
      <c r="J271" s="47"/>
      <c r="K271" s="47"/>
      <c r="L271" s="47"/>
      <c r="Q271" s="26"/>
    </row>
    <row r="272" spans="1:17" x14ac:dyDescent="0.25">
      <c r="A272" s="95" t="s">
        <v>447</v>
      </c>
      <c r="B272" s="95"/>
      <c r="C272" s="95"/>
      <c r="D272" s="95"/>
      <c r="E272" s="95"/>
      <c r="F272" s="47"/>
      <c r="G272" s="48">
        <f>G270+G271</f>
        <v>0</v>
      </c>
      <c r="H272" s="47"/>
      <c r="I272" s="47"/>
      <c r="J272" s="47"/>
      <c r="K272" s="47"/>
      <c r="L272" s="47"/>
      <c r="Q272" s="26"/>
    </row>
    <row r="275" spans="1:17" x14ac:dyDescent="0.25">
      <c r="P275" s="26"/>
      <c r="Q275" s="26"/>
    </row>
    <row r="276" spans="1:17" x14ac:dyDescent="0.25">
      <c r="Q276" s="26"/>
    </row>
    <row r="277" spans="1:17" x14ac:dyDescent="0.25">
      <c r="Q277" s="26"/>
    </row>
    <row r="278" spans="1:17" ht="15" customHeight="1" x14ac:dyDescent="0.25">
      <c r="A278" s="89"/>
      <c r="B278" s="90"/>
      <c r="C278" s="90"/>
      <c r="D278" s="90"/>
      <c r="E278" s="90"/>
      <c r="F278" s="90"/>
      <c r="G278" s="90"/>
      <c r="H278" s="90"/>
      <c r="I278" s="90"/>
      <c r="J278" s="91"/>
      <c r="P278" s="26"/>
      <c r="Q278" s="26"/>
    </row>
    <row r="279" spans="1:17" ht="15" customHeight="1" x14ac:dyDescent="0.25">
      <c r="A279" s="92"/>
      <c r="B279" s="93"/>
      <c r="C279" s="93"/>
      <c r="D279" s="93"/>
      <c r="E279" s="56"/>
      <c r="F279" s="57"/>
      <c r="G279" s="58"/>
      <c r="H279" s="58"/>
      <c r="I279" s="58"/>
      <c r="J279" s="58"/>
      <c r="Q279" s="26"/>
    </row>
    <row r="280" spans="1:17" x14ac:dyDescent="0.25">
      <c r="A280" s="59"/>
      <c r="B280" s="59"/>
      <c r="C280" s="59"/>
      <c r="D280" s="59"/>
      <c r="E280" s="60"/>
      <c r="F280" s="60"/>
      <c r="G280" s="60"/>
      <c r="H280" s="60"/>
      <c r="I280" s="60"/>
      <c r="J280" s="60"/>
    </row>
    <row r="281" spans="1:17" x14ac:dyDescent="0.25">
      <c r="A281" s="61"/>
      <c r="B281" s="56"/>
      <c r="C281" s="56"/>
      <c r="D281" s="56"/>
      <c r="E281" s="56"/>
      <c r="F281" s="62"/>
      <c r="G281" s="62"/>
      <c r="H281" s="62"/>
      <c r="I281" s="62"/>
      <c r="J281" s="62"/>
    </row>
    <row r="282" spans="1:17" x14ac:dyDescent="0.25">
      <c r="A282" s="63"/>
      <c r="B282" s="64"/>
      <c r="C282" s="64"/>
      <c r="D282" s="56"/>
      <c r="E282" s="56"/>
      <c r="F282" s="57"/>
      <c r="G282" s="58"/>
      <c r="H282" s="58"/>
      <c r="I282" s="58"/>
      <c r="J282" s="58"/>
    </row>
    <row r="283" spans="1:17" x14ac:dyDescent="0.25">
      <c r="A283" s="59"/>
      <c r="B283" s="59"/>
      <c r="C283" s="59"/>
      <c r="D283" s="60"/>
      <c r="E283" s="60"/>
      <c r="F283" s="60"/>
      <c r="G283" s="60"/>
      <c r="H283" s="60"/>
      <c r="I283" s="60"/>
      <c r="J283" s="60"/>
    </row>
    <row r="284" spans="1:17" x14ac:dyDescent="0.25">
      <c r="A284" s="65"/>
      <c r="B284" s="66"/>
      <c r="C284" s="66"/>
      <c r="D284" s="66"/>
      <c r="E284" s="66"/>
      <c r="F284" s="57"/>
      <c r="G284" s="67"/>
      <c r="H284" s="67"/>
      <c r="I284" s="67"/>
      <c r="J284" s="67"/>
    </row>
    <row r="285" spans="1:17" x14ac:dyDescent="0.25">
      <c r="A285" s="68"/>
      <c r="B285" s="69"/>
      <c r="C285" s="56"/>
      <c r="D285" s="56"/>
      <c r="E285" s="56"/>
      <c r="F285" s="70"/>
      <c r="G285" s="70"/>
      <c r="H285" s="70"/>
      <c r="I285" s="70"/>
      <c r="J285" s="71"/>
    </row>
    <row r="286" spans="1:17" x14ac:dyDescent="0.25">
      <c r="A286" s="72"/>
      <c r="B286" s="56"/>
      <c r="C286" s="73"/>
      <c r="D286" s="74"/>
      <c r="E286" s="56"/>
      <c r="F286" s="57"/>
      <c r="G286" s="57"/>
      <c r="H286" s="57"/>
      <c r="I286" s="57"/>
      <c r="J286" s="57"/>
    </row>
    <row r="287" spans="1:17" x14ac:dyDescent="0.25">
      <c r="A287" s="72"/>
      <c r="B287" s="56"/>
      <c r="C287" s="56"/>
      <c r="D287" s="56"/>
      <c r="E287" s="56"/>
      <c r="F287" s="57"/>
      <c r="G287" s="58"/>
      <c r="H287" s="58"/>
      <c r="I287" s="58"/>
      <c r="J287" s="58"/>
    </row>
    <row r="288" spans="1:17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</row>
    <row r="289" spans="1:10" x14ac:dyDescent="0.25">
      <c r="A289" s="75"/>
      <c r="B289" s="66"/>
      <c r="C289" s="66"/>
      <c r="D289" s="66"/>
      <c r="E289" s="66"/>
      <c r="F289" s="76"/>
      <c r="G289" s="76"/>
      <c r="H289" s="76"/>
      <c r="I289" s="76"/>
      <c r="J289" s="76"/>
    </row>
    <row r="290" spans="1:10" x14ac:dyDescent="0.25">
      <c r="A290" s="72"/>
      <c r="B290" s="56"/>
      <c r="C290" s="56"/>
      <c r="D290" s="56"/>
      <c r="E290" s="56"/>
      <c r="F290" s="57"/>
      <c r="G290" s="58"/>
      <c r="H290" s="58"/>
      <c r="I290" s="58"/>
      <c r="J290" s="58"/>
    </row>
    <row r="291" spans="1:10" x14ac:dyDescent="0.25">
      <c r="A291" s="68"/>
      <c r="B291" s="69"/>
      <c r="C291" s="56"/>
      <c r="D291" s="56"/>
      <c r="E291" s="56"/>
      <c r="F291" s="70"/>
      <c r="G291" s="70"/>
      <c r="H291" s="70"/>
      <c r="I291" s="70"/>
      <c r="J291" s="71"/>
    </row>
    <row r="292" spans="1:10" x14ac:dyDescent="0.25">
      <c r="A292" s="72"/>
      <c r="B292" s="56"/>
      <c r="C292" s="73"/>
      <c r="D292" s="74"/>
      <c r="E292" s="56"/>
      <c r="F292" s="57"/>
      <c r="G292" s="57"/>
      <c r="H292" s="57"/>
      <c r="I292" s="57"/>
      <c r="J292" s="57"/>
    </row>
    <row r="293" spans="1:10" x14ac:dyDescent="0.25">
      <c r="A293" s="72"/>
      <c r="B293" s="56"/>
      <c r="C293" s="56"/>
      <c r="D293" s="56"/>
      <c r="E293" s="56"/>
      <c r="F293" s="57"/>
      <c r="G293" s="57"/>
      <c r="H293" s="57"/>
      <c r="I293" s="57"/>
      <c r="J293" s="57"/>
    </row>
    <row r="294" spans="1:10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</row>
    <row r="295" spans="1:10" x14ac:dyDescent="0.25">
      <c r="A295" s="75"/>
      <c r="B295" s="66"/>
      <c r="C295" s="66"/>
      <c r="D295" s="66"/>
      <c r="E295" s="66"/>
      <c r="F295" s="76"/>
      <c r="G295" s="76"/>
      <c r="H295" s="76"/>
      <c r="I295" s="76"/>
      <c r="J295" s="76"/>
    </row>
    <row r="296" spans="1:10" x14ac:dyDescent="0.25">
      <c r="A296" s="72"/>
      <c r="B296" s="56"/>
      <c r="C296" s="56"/>
      <c r="D296" s="56"/>
      <c r="E296" s="56"/>
      <c r="F296" s="77"/>
      <c r="G296" s="78"/>
      <c r="H296" s="78"/>
      <c r="I296" s="78"/>
      <c r="J296" s="78"/>
    </row>
    <row r="297" spans="1:10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</row>
    <row r="298" spans="1:10" x14ac:dyDescent="0.25">
      <c r="A298" s="89"/>
      <c r="B298" s="90"/>
      <c r="C298" s="90"/>
      <c r="D298" s="90"/>
      <c r="E298" s="56"/>
      <c r="F298" s="62"/>
      <c r="G298" s="62"/>
      <c r="H298" s="62"/>
      <c r="I298" s="62"/>
      <c r="J298" s="62"/>
    </row>
    <row r="299" spans="1:10" x14ac:dyDescent="0.25">
      <c r="A299" s="92"/>
      <c r="B299" s="93"/>
      <c r="C299" s="93"/>
      <c r="D299" s="93"/>
      <c r="E299" s="93"/>
      <c r="F299" s="79"/>
      <c r="G299" s="80"/>
      <c r="H299" s="80"/>
      <c r="I299" s="80"/>
      <c r="J299" s="80"/>
    </row>
  </sheetData>
  <mergeCells count="11">
    <mergeCell ref="A278:J278"/>
    <mergeCell ref="A279:D279"/>
    <mergeCell ref="A298:D298"/>
    <mergeCell ref="A299:E299"/>
    <mergeCell ref="A271:E271"/>
    <mergeCell ref="A272:E272"/>
    <mergeCell ref="A1:I1"/>
    <mergeCell ref="A2:E2"/>
    <mergeCell ref="A4:I6"/>
    <mergeCell ref="A7:I7"/>
    <mergeCell ref="A270:E270"/>
  </mergeCells>
  <pageMargins left="0.7" right="0.7" top="0.75" bottom="0.75" header="0.511811023622047" footer="0.511811023622047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akala</dc:creator>
  <dc:description/>
  <cp:lastModifiedBy>Kaczmarek Monika</cp:lastModifiedBy>
  <cp:revision>0</cp:revision>
  <cp:lastPrinted>2024-04-26T13:02:30Z</cp:lastPrinted>
  <dcterms:created xsi:type="dcterms:W3CDTF">2023-12-21T09:37:31Z</dcterms:created>
  <dcterms:modified xsi:type="dcterms:W3CDTF">2025-01-28T11:47:23Z</dcterms:modified>
  <dc:language>pl-PL</dc:language>
</cp:coreProperties>
</file>