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olejnik-kokot\Desktop\kinga\zamowienia publiczne\2024\pow 130000\ZP_9_2024_dostawa chemii basenowej\"/>
    </mc:Choice>
  </mc:AlternateContent>
  <xr:revisionPtr revIDLastSave="0" documentId="8_{353CF7FA-891D-4990-858E-A2B86D3BD969}" xr6:coauthVersionLast="47" xr6:coauthVersionMax="47" xr10:uidLastSave="{00000000-0000-0000-0000-000000000000}"/>
  <bookViews>
    <workbookView xWindow="-98" yWindow="-98" windowWidth="21795" windowHeight="12975" xr2:uid="{AD1EE0FF-32FF-4556-87F3-0E37DF57E6DD}"/>
  </bookViews>
  <sheets>
    <sheet name="Prognoza" sheetId="2" r:id="rId1"/>
  </sheets>
  <definedNames>
    <definedName name="_xlnm.Print_Area" localSheetId="0">Prognoza!$A$4:$H$24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" l="1"/>
  <c r="H21" i="2"/>
  <c r="H22" i="2"/>
  <c r="G21" i="2"/>
  <c r="G22" i="2"/>
  <c r="G23" i="2"/>
  <c r="E21" i="2"/>
  <c r="E22" i="2"/>
  <c r="E23" i="2"/>
  <c r="E6" i="2"/>
  <c r="E7" i="2" l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5" i="2"/>
  <c r="G20" i="2" l="1"/>
  <c r="H20" i="2" s="1"/>
  <c r="G16" i="2" l="1"/>
  <c r="G15" i="2"/>
  <c r="H15" i="2" s="1"/>
  <c r="G14" i="2"/>
  <c r="H14" i="2" s="1"/>
  <c r="G13" i="2"/>
  <c r="G11" i="2"/>
  <c r="H11" i="2" s="1"/>
  <c r="G18" i="2"/>
  <c r="H18" i="2" s="1"/>
  <c r="G19" i="2"/>
  <c r="H19" i="2" s="1"/>
  <c r="G12" i="2"/>
  <c r="H12" i="2" s="1"/>
  <c r="G17" i="2"/>
  <c r="H17" i="2" s="1"/>
  <c r="G8" i="2"/>
  <c r="H8" i="2" s="1"/>
  <c r="G7" i="2"/>
  <c r="G6" i="2"/>
  <c r="H6" i="2" s="1"/>
  <c r="G10" i="2" l="1"/>
  <c r="H10" i="2" s="1"/>
  <c r="G9" i="2"/>
  <c r="H9" i="2" s="1"/>
  <c r="G5" i="2"/>
  <c r="H16" i="2"/>
  <c r="H13" i="2"/>
  <c r="H7" i="2"/>
  <c r="H5" i="2" l="1"/>
  <c r="H24" i="2" s="1"/>
</calcChain>
</file>

<file path=xl/sharedStrings.xml><?xml version="1.0" encoding="utf-8"?>
<sst xmlns="http://schemas.openxmlformats.org/spreadsheetml/2006/main" count="50" uniqueCount="33">
  <si>
    <t>kg</t>
  </si>
  <si>
    <t>Rodzaj środka</t>
  </si>
  <si>
    <t>Ilość</t>
  </si>
  <si>
    <t>Stawka VAT</t>
  </si>
  <si>
    <t>Wartość podatku VAT</t>
  </si>
  <si>
    <t>szt.</t>
  </si>
  <si>
    <t>Tabletki do pomiaru chloru wolnego DPD1 do użycia z fotometrami firmy Lovibond lub Palintest</t>
  </si>
  <si>
    <t>Tabletki do pomiaru pH Phenol Red do użycia z fotometrami firmy  Lovibond lub Palintest</t>
  </si>
  <si>
    <t>Tabletki do pomiaru chloru całkowitego DPD3 do użycia z fotometrami firmy Lovibond lub Palintest</t>
  </si>
  <si>
    <t>Elektrolit do sondy chloru wolnego, do użycia z sondami chloru wolnego firmy Prominent - 100 ml/szt.</t>
  </si>
  <si>
    <t>Żel do sond chloru całkowitego, do użycia z sondami chloru całkowitego firmy Prominent - 50 ml/szt.</t>
  </si>
  <si>
    <t>Bufor pH 4 do kalibracji sond pH firmy Prominent - 100 ml/szt.</t>
  </si>
  <si>
    <t>Bufor pH 7 do kalibracji sond pH firmy Prominent - 100 ml/szt.</t>
  </si>
  <si>
    <t>Bufor Redox 465 do kalibracji sond Redox firmy Prominent - 100 ml/szt.</t>
  </si>
  <si>
    <t>Stężony płynny koncentrat zapachowy do łaźni parowej nie pozostawiający osadów - op. 5 l/szt.</t>
  </si>
  <si>
    <t>Sól do zmiękczaczy wody  - op. 25 kg/szt.</t>
  </si>
  <si>
    <t>Płyn baktrio, grzybo i wirusobójczy, przeznaczony do dezynfekcji wszelkich powierzchni odpornych na alkalia. Produkt nadający się do stosowania na powierzchnie basenów kąpielowych, linii brzegowych, brodzików - 5 kg/szt.</t>
  </si>
  <si>
    <t>Korektor pH w płynie, zmniejszający odczyn wody pH. Produkt do użytku profesjonalnego w basenach pływackich, zawierający ok. 50 % kwasu siarkowego oraz inhibitory korozji</t>
  </si>
  <si>
    <t>Preparat bakteriobójczy do szokowej dezynfekcji wody basenowej w postaci szybko rozpuszczalnego granulatu. Substancja czynna: Dihydrat dichloroizocyjanuranu sodu. Zawartość aktywnego chloru 550 - 650 mg/g</t>
  </si>
  <si>
    <t>Preparat do obniżania chloru wolnego w basenie w postaci rozpuszczalnego granulatu, zawierający tiosiarczan sodu min. 95 %. służący do zbijania zawartości chloru po procesie przechlorowania szokowego jak również w przypadku przypadkowego przedozowania chloru w basenie. 1g preparatu obniża zawartość chloru o 1mg/l w 1m3 wody basenowej.</t>
  </si>
  <si>
    <t xml:space="preserve">Wartość pozycji netto </t>
  </si>
  <si>
    <t xml:space="preserve">Wartość brutto </t>
  </si>
  <si>
    <t>WARTOŚĆ OFERTY BRUTTO</t>
  </si>
  <si>
    <t>PODZIAŁ CENY NA SKŁADNIKI</t>
  </si>
  <si>
    <t xml:space="preserve">Cena jednostkowa netto  </t>
  </si>
  <si>
    <t>Jedn.</t>
  </si>
  <si>
    <t>ZP 9/2024</t>
  </si>
  <si>
    <t>Stężony płynny koncentrat zapachowy do sauny suchej nie pozostawiający osadów - op. 5 l/szt.</t>
  </si>
  <si>
    <t xml:space="preserve">Preparat do usuwania kamienia kotłowego z generatorów pary w łaźniach parowych oparty na kwasie cytrynowym (5-15%); 5kg/ szt. </t>
  </si>
  <si>
    <t>Aktywny roztwór  ditlenku chloru (chloran sodu) - preparat do neutralizacji chloru związanego i redukcji chloroformu oraz THM w basenach, preparat do likwidacji bakterii Legionela w wodzie basenowej i pitnej (wykazuje działanie biobójcze w dawce max 2g na 1m3 wody) w postaci płynnej, gotowy roztwór do użycia,  bez potrzeby wcześniejszego przygotowania  (połączenia stabilizowanego roztworu ditlenku chloru z aktywatorem),  stosowany bezpośrednio do wody basenowej, barwa bezbarwna lub jasnożółta, dobra rozpuszczalność w wodzie,  opakowani do 20 kg. Roztwór zawierający min. 5000 ppm dwutlenku chloru (0,5%). 20 kg /szt</t>
  </si>
  <si>
    <r>
      <t>Stabilizowany podchloryn sodu w płynie</t>
    </r>
    <r>
      <rPr>
        <sz val="11"/>
        <color rgb="FFFF0000"/>
        <rFont val="Calibri"/>
        <family val="2"/>
        <charset val="238"/>
        <scheme val="minor"/>
      </rPr>
      <t xml:space="preserve">, przeznaczony do dezynfekcji wody basenowej i pitnej oraz powierzchni (Kat. I gr. 2,4,5) – działanie </t>
    </r>
    <r>
      <rPr>
        <b/>
        <u/>
        <sz val="11"/>
        <color rgb="FFFF0000"/>
        <rFont val="Calibri"/>
        <family val="2"/>
        <charset val="238"/>
        <scheme val="minor"/>
      </rPr>
      <t>bakterio grzybobójcze i wirusobójcze</t>
    </r>
    <r>
      <rPr>
        <sz val="11"/>
        <color rgb="FFFF0000"/>
        <rFont val="Calibri"/>
        <family val="2"/>
        <charset val="238"/>
        <scheme val="minor"/>
      </rPr>
      <t>, zgodnie z pozwoleniem Ministra Zdrowia lub Prezesa Urzędu Rejestracji Produktów Leczniczych, Wyrobów Medycznych, Produktów Biobójczych. Produkt do użytku profesjonalnego w basenach pływackich, o zawartości aktywnego chloru na poziomie 168 - 210 g/litr</t>
    </r>
  </si>
  <si>
    <t>Płynny środek koagulujący zanieczyszczenia do poprawy filtracji i usuwający zmętnienie wody. Produkt profesjonalny przeznaczony do basenów pływackich i filtrów z wypełnieniem ze szkła AFM. Koagulant z dodatkami - mieszanina min 3 różnych środków koagulujących wraz z środkiem usuwającym fosfor z wody basenowej i specjalnym barwnikiem chroniącym chlor przed promieniowanie UV. Zawiera Chlorek poliglinu (PAC), Chlorek lantanu(III), Chlorek polidialliodimetyloamonowy, Chloro wodorotlenek glinu, Stabilizator UV błękit brylantowy”.</t>
  </si>
  <si>
    <t xml:space="preserve">ZAŁ. DO OFERTY  v.15.11.2024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</si>
</sst>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9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10" fontId="0" fillId="4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1" xfId="0" applyNumberFormat="1" applyBorder="1" applyProtection="1">
      <protection hidden="1"/>
    </xf>
    <xf numFmtId="0" fontId="0" fillId="0" borderId="0" xfId="0" applyProtection="1">
      <protection hidden="1"/>
    </xf>
    <xf numFmtId="164" fontId="1" fillId="3" borderId="1" xfId="0" applyNumberFormat="1" applyFont="1" applyFill="1" applyBorder="1" applyProtection="1">
      <protection hidden="1"/>
    </xf>
    <xf numFmtId="164" fontId="0" fillId="2" borderId="1" xfId="0" applyNumberFormat="1" applyFill="1" applyBorder="1" applyAlignment="1" applyProtection="1">
      <alignment horizontal="center" wrapText="1"/>
      <protection hidden="1"/>
    </xf>
    <xf numFmtId="0" fontId="1" fillId="3" borderId="1" xfId="0" applyFont="1" applyFill="1" applyBorder="1" applyAlignment="1" applyProtection="1">
      <alignment horizontal="right" wrapText="1"/>
      <protection hidden="1"/>
    </xf>
    <xf numFmtId="4" fontId="0" fillId="0" borderId="4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" fillId="3" borderId="1" xfId="0" applyFont="1" applyFill="1" applyBorder="1" applyAlignment="1" applyProtection="1">
      <alignment horizontal="center" wrapText="1"/>
      <protection hidden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D2A17-A69F-4C31-87EB-F55E3913C3B9}">
  <dimension ref="A1:K24"/>
  <sheetViews>
    <sheetView tabSelected="1" zoomScale="90" zoomScaleNormal="90" zoomScalePageLayoutView="50" workbookViewId="0">
      <selection activeCell="E5" sqref="E5"/>
    </sheetView>
  </sheetViews>
  <sheetFormatPr defaultRowHeight="14.25" x14ac:dyDescent="0.45"/>
  <cols>
    <col min="1" max="1" width="40" style="11" customWidth="1"/>
    <col min="2" max="2" width="11.19921875" style="12" customWidth="1"/>
    <col min="3" max="3" width="7.86328125" style="12" customWidth="1"/>
    <col min="4" max="4" width="12" style="2" customWidth="1"/>
    <col min="5" max="5" width="14.19921875" style="14" customWidth="1"/>
    <col min="6" max="6" width="8.86328125" style="3"/>
    <col min="7" max="7" width="11" style="14" customWidth="1"/>
    <col min="8" max="8" width="16" style="14" customWidth="1"/>
    <col min="10" max="12" width="0" hidden="1" customWidth="1"/>
  </cols>
  <sheetData>
    <row r="1" spans="1:11" x14ac:dyDescent="0.45">
      <c r="A1" s="11" t="s">
        <v>32</v>
      </c>
    </row>
    <row r="2" spans="1:11" ht="29.25" customHeight="1" x14ac:dyDescent="0.45">
      <c r="A2" s="11" t="s">
        <v>26</v>
      </c>
      <c r="K2" s="1">
        <v>0</v>
      </c>
    </row>
    <row r="3" spans="1:11" ht="18" x14ac:dyDescent="0.55000000000000004">
      <c r="A3" s="27" t="s">
        <v>23</v>
      </c>
      <c r="B3" s="27"/>
      <c r="C3" s="27"/>
      <c r="D3" s="27"/>
      <c r="E3" s="27"/>
      <c r="F3" s="27"/>
      <c r="G3" s="27"/>
      <c r="H3" s="27"/>
      <c r="K3" s="1">
        <v>0.05</v>
      </c>
    </row>
    <row r="4" spans="1:11" ht="43.15" thickBot="1" x14ac:dyDescent="0.5">
      <c r="A4" s="8" t="s">
        <v>1</v>
      </c>
      <c r="B4" s="8" t="s">
        <v>2</v>
      </c>
      <c r="C4" s="8" t="s">
        <v>25</v>
      </c>
      <c r="D4" s="8" t="s">
        <v>24</v>
      </c>
      <c r="E4" s="8" t="s">
        <v>20</v>
      </c>
      <c r="F4" s="16" t="s">
        <v>3</v>
      </c>
      <c r="G4" s="8" t="s">
        <v>4</v>
      </c>
      <c r="H4" s="8" t="s">
        <v>21</v>
      </c>
      <c r="K4" s="1">
        <v>0.08</v>
      </c>
    </row>
    <row r="5" spans="1:11" ht="142.5" x14ac:dyDescent="0.45">
      <c r="A5" s="28" t="s">
        <v>30</v>
      </c>
      <c r="B5" s="18">
        <v>22000</v>
      </c>
      <c r="C5" s="21" t="s">
        <v>0</v>
      </c>
      <c r="D5" s="4">
        <v>0</v>
      </c>
      <c r="E5" s="13">
        <f t="shared" ref="E5:E23" si="0">B5*D5</f>
        <v>0</v>
      </c>
      <c r="F5" s="5">
        <v>0</v>
      </c>
      <c r="G5" s="13">
        <f>E5*F5</f>
        <v>0</v>
      </c>
      <c r="H5" s="13">
        <f>E5+G5</f>
        <v>0</v>
      </c>
      <c r="K5" s="1">
        <v>0.23</v>
      </c>
    </row>
    <row r="6" spans="1:11" ht="57" x14ac:dyDescent="0.45">
      <c r="A6" s="25" t="s">
        <v>17</v>
      </c>
      <c r="B6" s="19">
        <v>14000</v>
      </c>
      <c r="C6" s="22" t="s">
        <v>0</v>
      </c>
      <c r="D6" s="4">
        <v>0</v>
      </c>
      <c r="E6" s="13">
        <f t="shared" si="0"/>
        <v>0</v>
      </c>
      <c r="F6" s="5">
        <v>0</v>
      </c>
      <c r="G6" s="13">
        <f t="shared" ref="G6:G23" si="1">E6*F6</f>
        <v>0</v>
      </c>
      <c r="H6" s="13">
        <f t="shared" ref="H6:H23" si="2">E6+G6</f>
        <v>0</v>
      </c>
    </row>
    <row r="7" spans="1:11" ht="185.25" x14ac:dyDescent="0.45">
      <c r="A7" s="29" t="s">
        <v>31</v>
      </c>
      <c r="B7" s="19">
        <v>4500</v>
      </c>
      <c r="C7" s="22" t="s">
        <v>0</v>
      </c>
      <c r="D7" s="4">
        <v>0</v>
      </c>
      <c r="E7" s="13">
        <f t="shared" si="0"/>
        <v>0</v>
      </c>
      <c r="F7" s="5">
        <v>0</v>
      </c>
      <c r="G7" s="13">
        <f t="shared" si="1"/>
        <v>0</v>
      </c>
      <c r="H7" s="13">
        <f t="shared" si="2"/>
        <v>0</v>
      </c>
    </row>
    <row r="8" spans="1:11" ht="42.75" x14ac:dyDescent="0.45">
      <c r="A8" s="25" t="s">
        <v>6</v>
      </c>
      <c r="B8" s="19">
        <v>9500</v>
      </c>
      <c r="C8" s="22" t="s">
        <v>5</v>
      </c>
      <c r="D8" s="4">
        <v>0</v>
      </c>
      <c r="E8" s="13">
        <f t="shared" si="0"/>
        <v>0</v>
      </c>
      <c r="F8" s="5">
        <v>0</v>
      </c>
      <c r="G8" s="13">
        <f t="shared" si="1"/>
        <v>0</v>
      </c>
      <c r="H8" s="13">
        <f t="shared" si="2"/>
        <v>0</v>
      </c>
    </row>
    <row r="9" spans="1:11" ht="42.75" x14ac:dyDescent="0.45">
      <c r="A9" s="25" t="s">
        <v>8</v>
      </c>
      <c r="B9" s="19">
        <v>3000</v>
      </c>
      <c r="C9" s="22" t="s">
        <v>5</v>
      </c>
      <c r="D9" s="4">
        <v>0</v>
      </c>
      <c r="E9" s="13">
        <f t="shared" si="0"/>
        <v>0</v>
      </c>
      <c r="F9" s="5">
        <v>0</v>
      </c>
      <c r="G9" s="13">
        <f t="shared" si="1"/>
        <v>0</v>
      </c>
      <c r="H9" s="13">
        <f t="shared" si="2"/>
        <v>0</v>
      </c>
    </row>
    <row r="10" spans="1:11" ht="28.5" x14ac:dyDescent="0.45">
      <c r="A10" s="25" t="s">
        <v>7</v>
      </c>
      <c r="B10" s="19">
        <v>7500</v>
      </c>
      <c r="C10" s="22" t="s">
        <v>5</v>
      </c>
      <c r="D10" s="4">
        <v>0</v>
      </c>
      <c r="E10" s="13">
        <f t="shared" si="0"/>
        <v>0</v>
      </c>
      <c r="F10" s="5">
        <v>0</v>
      </c>
      <c r="G10" s="13">
        <f t="shared" si="1"/>
        <v>0</v>
      </c>
      <c r="H10" s="13">
        <f t="shared" si="2"/>
        <v>0</v>
      </c>
    </row>
    <row r="11" spans="1:11" ht="42.75" x14ac:dyDescent="0.45">
      <c r="A11" s="25" t="s">
        <v>9</v>
      </c>
      <c r="B11" s="19">
        <v>5</v>
      </c>
      <c r="C11" s="22" t="s">
        <v>5</v>
      </c>
      <c r="D11" s="4">
        <v>0</v>
      </c>
      <c r="E11" s="13">
        <f t="shared" si="0"/>
        <v>0</v>
      </c>
      <c r="F11" s="5">
        <v>0</v>
      </c>
      <c r="G11" s="13">
        <f t="shared" si="1"/>
        <v>0</v>
      </c>
      <c r="H11" s="13">
        <f t="shared" si="2"/>
        <v>0</v>
      </c>
    </row>
    <row r="12" spans="1:11" ht="42.75" x14ac:dyDescent="0.45">
      <c r="A12" s="25" t="s">
        <v>10</v>
      </c>
      <c r="B12" s="19">
        <v>5</v>
      </c>
      <c r="C12" s="22" t="s">
        <v>5</v>
      </c>
      <c r="D12" s="4">
        <v>0</v>
      </c>
      <c r="E12" s="13">
        <f t="shared" si="0"/>
        <v>0</v>
      </c>
      <c r="F12" s="5">
        <v>0</v>
      </c>
      <c r="G12" s="13">
        <f>E12*F12</f>
        <v>0</v>
      </c>
      <c r="H12" s="13">
        <f>E12+G12</f>
        <v>0</v>
      </c>
    </row>
    <row r="13" spans="1:11" ht="28.5" x14ac:dyDescent="0.45">
      <c r="A13" s="25" t="s">
        <v>11</v>
      </c>
      <c r="B13" s="19">
        <v>2</v>
      </c>
      <c r="C13" s="22" t="s">
        <v>5</v>
      </c>
      <c r="D13" s="4">
        <v>0</v>
      </c>
      <c r="E13" s="13">
        <f t="shared" si="0"/>
        <v>0</v>
      </c>
      <c r="F13" s="5">
        <v>0</v>
      </c>
      <c r="G13" s="13">
        <f t="shared" si="1"/>
        <v>0</v>
      </c>
      <c r="H13" s="13">
        <f t="shared" si="2"/>
        <v>0</v>
      </c>
    </row>
    <row r="14" spans="1:11" ht="28.5" x14ac:dyDescent="0.45">
      <c r="A14" s="25" t="s">
        <v>12</v>
      </c>
      <c r="B14" s="19">
        <v>2</v>
      </c>
      <c r="C14" s="22" t="s">
        <v>5</v>
      </c>
      <c r="D14" s="4">
        <v>0</v>
      </c>
      <c r="E14" s="13">
        <f t="shared" si="0"/>
        <v>0</v>
      </c>
      <c r="F14" s="5">
        <v>0</v>
      </c>
      <c r="G14" s="13">
        <f t="shared" si="1"/>
        <v>0</v>
      </c>
      <c r="H14" s="13">
        <f t="shared" si="2"/>
        <v>0</v>
      </c>
    </row>
    <row r="15" spans="1:11" ht="28.5" x14ac:dyDescent="0.45">
      <c r="A15" s="25" t="s">
        <v>13</v>
      </c>
      <c r="B15" s="19">
        <v>2</v>
      </c>
      <c r="C15" s="22" t="s">
        <v>5</v>
      </c>
      <c r="D15" s="4">
        <v>0</v>
      </c>
      <c r="E15" s="13">
        <f t="shared" si="0"/>
        <v>0</v>
      </c>
      <c r="F15" s="5">
        <v>0</v>
      </c>
      <c r="G15" s="13">
        <f t="shared" si="1"/>
        <v>0</v>
      </c>
      <c r="H15" s="13">
        <f t="shared" si="2"/>
        <v>0</v>
      </c>
    </row>
    <row r="16" spans="1:11" ht="71.25" x14ac:dyDescent="0.45">
      <c r="A16" s="25" t="s">
        <v>18</v>
      </c>
      <c r="B16" s="19">
        <v>10</v>
      </c>
      <c r="C16" s="22" t="s">
        <v>0</v>
      </c>
      <c r="D16" s="4">
        <v>0</v>
      </c>
      <c r="E16" s="13">
        <f t="shared" si="0"/>
        <v>0</v>
      </c>
      <c r="F16" s="5">
        <v>0</v>
      </c>
      <c r="G16" s="13">
        <f t="shared" si="1"/>
        <v>0</v>
      </c>
      <c r="H16" s="13">
        <f t="shared" si="2"/>
        <v>0</v>
      </c>
    </row>
    <row r="17" spans="1:8" ht="114" x14ac:dyDescent="0.45">
      <c r="A17" s="25" t="s">
        <v>19</v>
      </c>
      <c r="B17" s="19">
        <v>10</v>
      </c>
      <c r="C17" s="22" t="s">
        <v>0</v>
      </c>
      <c r="D17" s="4">
        <v>0</v>
      </c>
      <c r="E17" s="13">
        <f t="shared" si="0"/>
        <v>0</v>
      </c>
      <c r="F17" s="5">
        <v>0</v>
      </c>
      <c r="G17" s="13">
        <f t="shared" si="1"/>
        <v>0</v>
      </c>
      <c r="H17" s="13">
        <f t="shared" si="2"/>
        <v>0</v>
      </c>
    </row>
    <row r="18" spans="1:8" ht="28.5" x14ac:dyDescent="0.45">
      <c r="A18" s="25" t="s">
        <v>14</v>
      </c>
      <c r="B18" s="19">
        <v>30</v>
      </c>
      <c r="C18" s="22" t="s">
        <v>5</v>
      </c>
      <c r="D18" s="4">
        <v>0</v>
      </c>
      <c r="E18" s="13">
        <f t="shared" si="0"/>
        <v>0</v>
      </c>
      <c r="F18" s="5">
        <v>0</v>
      </c>
      <c r="G18" s="13">
        <f t="shared" si="1"/>
        <v>0</v>
      </c>
      <c r="H18" s="13">
        <f t="shared" si="2"/>
        <v>0</v>
      </c>
    </row>
    <row r="19" spans="1:8" ht="28.5" x14ac:dyDescent="0.45">
      <c r="A19" s="25" t="s">
        <v>27</v>
      </c>
      <c r="B19" s="19">
        <v>5</v>
      </c>
      <c r="C19" s="22" t="s">
        <v>5</v>
      </c>
      <c r="D19" s="4">
        <v>0</v>
      </c>
      <c r="E19" s="13">
        <f t="shared" si="0"/>
        <v>0</v>
      </c>
      <c r="F19" s="5">
        <v>0</v>
      </c>
      <c r="G19" s="13">
        <f t="shared" si="1"/>
        <v>0</v>
      </c>
      <c r="H19" s="13">
        <f t="shared" si="2"/>
        <v>0</v>
      </c>
    </row>
    <row r="20" spans="1:8" x14ac:dyDescent="0.45">
      <c r="A20" s="25" t="s">
        <v>15</v>
      </c>
      <c r="B20" s="19">
        <v>560</v>
      </c>
      <c r="C20" s="22" t="s">
        <v>5</v>
      </c>
      <c r="D20" s="4">
        <v>0</v>
      </c>
      <c r="E20" s="13">
        <f t="shared" si="0"/>
        <v>0</v>
      </c>
      <c r="F20" s="5">
        <v>0</v>
      </c>
      <c r="G20" s="13">
        <f t="shared" si="1"/>
        <v>0</v>
      </c>
      <c r="H20" s="13">
        <f t="shared" si="2"/>
        <v>0</v>
      </c>
    </row>
    <row r="21" spans="1:8" ht="71.25" x14ac:dyDescent="0.45">
      <c r="A21" s="25" t="s">
        <v>16</v>
      </c>
      <c r="B21" s="19">
        <v>2</v>
      </c>
      <c r="C21" s="23" t="s">
        <v>5</v>
      </c>
      <c r="D21" s="4">
        <v>0</v>
      </c>
      <c r="E21" s="13">
        <f t="shared" si="0"/>
        <v>0</v>
      </c>
      <c r="F21" s="5">
        <v>0</v>
      </c>
      <c r="G21" s="13">
        <f t="shared" si="1"/>
        <v>0</v>
      </c>
      <c r="H21" s="13">
        <f t="shared" si="2"/>
        <v>0</v>
      </c>
    </row>
    <row r="22" spans="1:8" ht="199.5" x14ac:dyDescent="0.45">
      <c r="A22" s="25" t="s">
        <v>29</v>
      </c>
      <c r="B22" s="19">
        <v>20</v>
      </c>
      <c r="C22" s="23" t="s">
        <v>5</v>
      </c>
      <c r="D22" s="4">
        <v>0</v>
      </c>
      <c r="E22" s="13">
        <f t="shared" si="0"/>
        <v>0</v>
      </c>
      <c r="F22" s="5">
        <v>0</v>
      </c>
      <c r="G22" s="13">
        <f t="shared" si="1"/>
        <v>0</v>
      </c>
      <c r="H22" s="13">
        <f t="shared" si="2"/>
        <v>0</v>
      </c>
    </row>
    <row r="23" spans="1:8" ht="43.15" thickBot="1" x14ac:dyDescent="0.5">
      <c r="A23" s="26" t="s">
        <v>28</v>
      </c>
      <c r="B23" s="20">
        <v>10</v>
      </c>
      <c r="C23" s="24" t="s">
        <v>5</v>
      </c>
      <c r="D23" s="4">
        <v>0</v>
      </c>
      <c r="E23" s="13">
        <f t="shared" si="0"/>
        <v>0</v>
      </c>
      <c r="F23" s="5">
        <v>0</v>
      </c>
      <c r="G23" s="13">
        <f t="shared" si="1"/>
        <v>0</v>
      </c>
      <c r="H23" s="13">
        <f t="shared" si="2"/>
        <v>0</v>
      </c>
    </row>
    <row r="24" spans="1:8" ht="42.75" x14ac:dyDescent="0.45">
      <c r="A24" s="10"/>
      <c r="B24" s="9"/>
      <c r="C24" s="9"/>
      <c r="D24" s="6"/>
      <c r="E24" s="13"/>
      <c r="F24" s="7"/>
      <c r="G24" s="17" t="s">
        <v>22</v>
      </c>
      <c r="H24" s="15">
        <f>SUM(H5:H23)</f>
        <v>0</v>
      </c>
    </row>
  </sheetData>
  <sheetProtection algorithmName="SHA-512" hashValue="3yUWpP/mm1or9EhZ0BPXo1o/Ha19zdLqVTF/OhZSSx4F6H3+nh968y84V3QUImguFO+ordduMlFmFcdLLvsK2Q==" saltValue="SiYD20CyeCD+OAODIwXs+A==" spinCount="100000" sheet="1" formatCells="0" formatColumns="0" formatRows="0" insertColumns="0" insertRows="0" insertHyperlinks="0" deleteColumns="0" deleteRows="0" sort="0" autoFilter="0" pivotTables="0"/>
  <mergeCells count="1">
    <mergeCell ref="A3:H3"/>
  </mergeCells>
  <phoneticPr fontId="2" type="noConversion"/>
  <dataValidations count="1">
    <dataValidation type="list" allowBlank="1" showInputMessage="1" showErrorMessage="1" promptTitle="Wybierz stawkę podatku VAT" prompt="0%,5%,8%,23%" sqref="F5:F23" xr:uid="{D31933C9-8C12-4837-9A38-0819255A7909}">
      <formula1>$K$2:$K$5</formula1>
    </dataValidation>
  </dataValidations>
  <pageMargins left="0.7" right="0.7" top="0.75" bottom="0.75" header="0.3" footer="0.3"/>
  <pageSetup paperSize="9" scale="71" orientation="portrait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Prognoza</vt:lpstr>
      <vt:lpstr>Prognoza!Obszar_wydruku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 TECHNICZNY</dc:creator>
  <cp:lastModifiedBy>Kinga Olejnik Kokot</cp:lastModifiedBy>
  <cp:lastPrinted>2024-11-14T09:18:19Z</cp:lastPrinted>
  <dcterms:created xsi:type="dcterms:W3CDTF">2021-11-02T09:29:39Z</dcterms:created>
  <dcterms:modified xsi:type="dcterms:W3CDTF">2024-11-15T09:57:12Z</dcterms:modified>
</cp:coreProperties>
</file>