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in.prokopiuk\Desktop\Nowy folder\"/>
    </mc:Choice>
  </mc:AlternateContent>
  <xr:revisionPtr revIDLastSave="0" documentId="13_ncr:1_{A836D425-3071-4017-97A6-7BBFDF963AF1}" xr6:coauthVersionLast="47" xr6:coauthVersionMax="47" xr10:uidLastSave="{00000000-0000-0000-0000-000000000000}"/>
  <bookViews>
    <workbookView xWindow="28680" yWindow="-120" windowWidth="29040" windowHeight="15720" activeTab="7" xr2:uid="{F0F0D72D-684D-47A3-854D-9687856E5629}"/>
  </bookViews>
  <sheets>
    <sheet name="Polski Holding Hotelowy" sheetId="1" r:id="rId1"/>
    <sheet name="PHH Hotele" sheetId="9" r:id="rId2"/>
    <sheet name="Geovita" sheetId="10" r:id="rId3"/>
    <sheet name="Interferie" sheetId="11" r:id="rId4"/>
    <sheet name="Interferie  Medical SPA" sheetId="12" r:id="rId5"/>
    <sheet name="WPUT" sheetId="13" r:id="rId6"/>
    <sheet name="PHN Property Management" sheetId="14" r:id="rId7"/>
    <sheet name="Holtur" sheetId="15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9" l="1"/>
  <c r="F63" i="9" s="1"/>
  <c r="D69" i="9"/>
  <c r="F69" i="9" s="1"/>
  <c r="D57" i="9"/>
  <c r="F57" i="9" s="1"/>
  <c r="D10" i="15"/>
  <c r="F10" i="15" s="1"/>
  <c r="F11" i="15" s="1"/>
  <c r="F11" i="14"/>
  <c r="D10" i="14"/>
  <c r="F10" i="14" s="1"/>
  <c r="F12" i="14" s="1"/>
  <c r="F11" i="13"/>
  <c r="D10" i="13"/>
  <c r="F10" i="13" s="1"/>
  <c r="F12" i="13" s="1"/>
  <c r="F11" i="12"/>
  <c r="D10" i="12"/>
  <c r="F10" i="12" s="1"/>
  <c r="F12" i="12" s="1"/>
  <c r="F45" i="11"/>
  <c r="F39" i="11"/>
  <c r="F33" i="11"/>
  <c r="F27" i="11"/>
  <c r="D26" i="11"/>
  <c r="F26" i="11" s="1"/>
  <c r="F20" i="11"/>
  <c r="D19" i="11"/>
  <c r="F19" i="11" s="1"/>
  <c r="F12" i="11"/>
  <c r="F11" i="11"/>
  <c r="D10" i="11"/>
  <c r="F10" i="11" s="1"/>
  <c r="F55" i="10"/>
  <c r="F56" i="10"/>
  <c r="F50" i="10"/>
  <c r="F51" i="10" s="1"/>
  <c r="F45" i="10"/>
  <c r="F46" i="10" s="1"/>
  <c r="F40" i="10"/>
  <c r="F35" i="10"/>
  <c r="F36" i="10" s="1"/>
  <c r="F30" i="10"/>
  <c r="F31" i="10" s="1"/>
  <c r="F25" i="10"/>
  <c r="F20" i="10"/>
  <c r="F21" i="10" s="1"/>
  <c r="F15" i="10"/>
  <c r="F16" i="10" s="1"/>
  <c r="D10" i="10"/>
  <c r="F10" i="10" s="1"/>
  <c r="F11" i="10" s="1"/>
  <c r="F41" i="9"/>
  <c r="F42" i="9" s="1"/>
  <c r="D40" i="9"/>
  <c r="F40" i="9" s="1"/>
  <c r="D28" i="9"/>
  <c r="D27" i="9"/>
  <c r="F70" i="9"/>
  <c r="F64" i="9"/>
  <c r="F58" i="9"/>
  <c r="F52" i="9"/>
  <c r="F47" i="9"/>
  <c r="D46" i="9"/>
  <c r="F46" i="9" s="1"/>
  <c r="F35" i="9"/>
  <c r="F36" i="9" s="1"/>
  <c r="F29" i="9"/>
  <c r="F22" i="9"/>
  <c r="D21" i="9"/>
  <c r="F21" i="9" s="1"/>
  <c r="F16" i="9"/>
  <c r="F17" i="9" s="1"/>
  <c r="F11" i="9"/>
  <c r="D10" i="9"/>
  <c r="F10" i="9" s="1"/>
  <c r="D75" i="1"/>
  <c r="F75" i="1" s="1"/>
  <c r="D70" i="1"/>
  <c r="F70" i="1" s="1"/>
  <c r="D64" i="1"/>
  <c r="F64" i="1" s="1"/>
  <c r="D58" i="1"/>
  <c r="F58" i="1" s="1"/>
  <c r="D52" i="1"/>
  <c r="F52" i="1" s="1"/>
  <c r="D46" i="1"/>
  <c r="F46" i="1" s="1"/>
  <c r="D35" i="1"/>
  <c r="F35" i="1" s="1"/>
  <c r="D28" i="1"/>
  <c r="F28" i="1" s="1"/>
  <c r="D22" i="1"/>
  <c r="F22" i="1" s="1"/>
  <c r="D16" i="1"/>
  <c r="F16" i="1" s="1"/>
  <c r="D10" i="1"/>
  <c r="F10" i="1" s="1"/>
  <c r="F76" i="1"/>
  <c r="F71" i="1"/>
  <c r="F65" i="1"/>
  <c r="F59" i="1"/>
  <c r="F53" i="1"/>
  <c r="F47" i="1"/>
  <c r="F41" i="1"/>
  <c r="F42" i="1" s="1"/>
  <c r="F36" i="1"/>
  <c r="F29" i="1"/>
  <c r="F23" i="1"/>
  <c r="F17" i="1"/>
  <c r="F11" i="1"/>
  <c r="F46" i="11" l="1"/>
  <c r="F40" i="11"/>
  <c r="F34" i="11"/>
  <c r="F21" i="11"/>
  <c r="F28" i="11"/>
  <c r="F13" i="11"/>
  <c r="F26" i="10"/>
  <c r="F41" i="10"/>
  <c r="F23" i="9"/>
  <c r="F65" i="9"/>
  <c r="F48" i="9"/>
  <c r="F71" i="9"/>
  <c r="F27" i="9"/>
  <c r="F30" i="9" s="1"/>
  <c r="F53" i="9"/>
  <c r="F59" i="9"/>
  <c r="F12" i="9"/>
  <c r="F66" i="1"/>
  <c r="F30" i="1"/>
  <c r="F37" i="1"/>
  <c r="F48" i="1"/>
  <c r="F60" i="1"/>
  <c r="F12" i="1"/>
  <c r="F77" i="1"/>
  <c r="F72" i="1"/>
  <c r="F18" i="1"/>
  <c r="F54" i="1"/>
  <c r="F24" i="1"/>
</calcChain>
</file>

<file path=xl/sharedStrings.xml><?xml version="1.0" encoding="utf-8"?>
<sst xmlns="http://schemas.openxmlformats.org/spreadsheetml/2006/main" count="826" uniqueCount="114">
  <si>
    <t>Best Western Plus Hotel Olsztyn Old Town</t>
  </si>
  <si>
    <t>Dane oferenta</t>
  </si>
  <si>
    <t>Imię i nazwisko autora oferty:</t>
  </si>
  <si>
    <t>Nazwa firmy/oferenta (zgodna z KRS firmy)</t>
  </si>
  <si>
    <t>suma</t>
  </si>
  <si>
    <t>Renaissance Warsaw Airport Hotel</t>
  </si>
  <si>
    <t>Hotel Courtyard by Marriott Warsaw Airport</t>
  </si>
  <si>
    <t>Hotel Hampton by Hilton Warsaw Airport</t>
  </si>
  <si>
    <t>Regent Warsaw Hotel</t>
  </si>
  <si>
    <t>Wypełniony dokument prosimy przesłać jako dokument Excel do celów analizy oraz dokument PDF podpisany kwalifikowanym podpisem elektronicznym podpisem osoby upoważnionej</t>
  </si>
  <si>
    <t xml:space="preserve"> Realizacja usługi ochrony fizycznej obiektów, ich monitorowania wraz z interwencją oraz usług towarzyszących w obiektach należących do podmiotów z Grupy Kapitałowej PHH</t>
  </si>
  <si>
    <t>Odpowiadając na zapytanie ofertowe dotyczące usługi ochrony fizycznej obiektów, ich monitorowania wraz z interwencją oraz usług towarzyszących w obiektach należących do podmiotów z Grupy Kapitałowej PHH, składamy następującą ofertę cenowa na wykonanie Przedmiotu zamówienia:</t>
  </si>
  <si>
    <t>Załącznik nr 3 – Arkusz cenowy</t>
  </si>
  <si>
    <t>Usługa</t>
  </si>
  <si>
    <t xml:space="preserve">patrol interwencyjny abonament </t>
  </si>
  <si>
    <t>Jednostka miary</t>
  </si>
  <si>
    <t>rbh</t>
  </si>
  <si>
    <t>mies</t>
  </si>
  <si>
    <t>Ilość godzin pracy agenta ochrony na dobę</t>
  </si>
  <si>
    <t>Szacowana ilość w okresie 2 lat</t>
  </si>
  <si>
    <t>Cena jednostkowa netto 2 lata</t>
  </si>
  <si>
    <t>Cena całkowita (netto PLN) 2 lata</t>
  </si>
  <si>
    <t>n.d.</t>
  </si>
  <si>
    <t>Czas reakcji  Załóg Interwencyjnych  w godzinach 6.00 - 20.00 w minutach</t>
  </si>
  <si>
    <t>Czas reakcji  Załóg Interwencyjnych  w godzinach 20.00 - 6.00 w minutach</t>
  </si>
  <si>
    <t>Cz. 1</t>
  </si>
  <si>
    <t>Cz. 2</t>
  </si>
  <si>
    <t>Cz. 3</t>
  </si>
  <si>
    <t>Cz. 4</t>
  </si>
  <si>
    <t>Cz. 5</t>
  </si>
  <si>
    <t>Hotel Hampton by Hilton Gdańsk Airport</t>
  </si>
  <si>
    <t>Cz. 6</t>
  </si>
  <si>
    <t>Hotel Best Western Jurata</t>
  </si>
  <si>
    <t>Cz. 7</t>
  </si>
  <si>
    <t>Golden Tulip Międzyzdroje Residence</t>
  </si>
  <si>
    <t>Cz. 8</t>
  </si>
  <si>
    <t>Golden Tulip Gdańsk Residence</t>
  </si>
  <si>
    <t>Cz. 9</t>
  </si>
  <si>
    <t>Holiday Inn Express Rzeszów Airport</t>
  </si>
  <si>
    <t>Cz. 10</t>
  </si>
  <si>
    <t>Hotel Moxy Poznań Airport</t>
  </si>
  <si>
    <t>Cz. 11</t>
  </si>
  <si>
    <t>Cz. 12</t>
  </si>
  <si>
    <t>Hotel Moxy Katowice Airport</t>
  </si>
  <si>
    <t>Hotel Halo Szczyrk</t>
  </si>
  <si>
    <t>Usługa ochrony - pracownik bez licencji</t>
  </si>
  <si>
    <t>Usługa ochrony - pracownik bez licencji na zgłoszenie</t>
  </si>
  <si>
    <t>Cz. 13</t>
  </si>
  <si>
    <t>Halo Hel</t>
  </si>
  <si>
    <t>Cz. 14</t>
  </si>
  <si>
    <t>Best Westen Plus Hotel Rzeszów City Center</t>
  </si>
  <si>
    <t>Cz. 15</t>
  </si>
  <si>
    <t>Holiday Inn Express Lublin</t>
  </si>
  <si>
    <t>Cz. 16</t>
  </si>
  <si>
    <t>Hotel Iskra w Radomiu</t>
  </si>
  <si>
    <t>Usługa ochrony - pracownik bez licencji-od listopada do marca</t>
  </si>
  <si>
    <t>Usługa ochrony - pracownik bez licencji-od kwietnia do października</t>
  </si>
  <si>
    <t>Cz. 17</t>
  </si>
  <si>
    <t>Hotel Kapitan Szczecin</t>
  </si>
  <si>
    <t>Cz. 18</t>
  </si>
  <si>
    <t>Hotel Halo Toruń</t>
  </si>
  <si>
    <t>Cz. 19</t>
  </si>
  <si>
    <t>Aiden by Best Western Łódź</t>
  </si>
  <si>
    <t>Cz. 20</t>
  </si>
  <si>
    <t>Hotel Halo Szczecin</t>
  </si>
  <si>
    <t>Cz. 21</t>
  </si>
  <si>
    <t>Four Points by Sheraton Wrocław</t>
  </si>
  <si>
    <t>Cz. 22</t>
  </si>
  <si>
    <t>Cz. 23</t>
  </si>
  <si>
    <t>Four Points by Sheraton Poznań (uprzednio Ikar Poznań)</t>
  </si>
  <si>
    <t>Le Meridien Kraków (uprzednio Hotel Royal)</t>
  </si>
  <si>
    <t>Cz. 24</t>
  </si>
  <si>
    <t>Hotel Bukowy Dworek</t>
  </si>
  <si>
    <t>Cz. 25</t>
  </si>
  <si>
    <t>Centrum Konferencji i Rekreacji Geovita w Wiśle</t>
  </si>
  <si>
    <t>Cz. 26</t>
  </si>
  <si>
    <t>Centrum Konferencji i Rekreacji Geovita w Lądku-Zdroju</t>
  </si>
  <si>
    <t>Cz. 27</t>
  </si>
  <si>
    <t>Centrum Zdrowia, Urody i Rekreacji Geovita w Krynicy-Zdroju</t>
  </si>
  <si>
    <t>Cz. 28</t>
  </si>
  <si>
    <t>Centrum Zdrowia i Rekreacji Geovita w Złockiem</t>
  </si>
  <si>
    <t>Cz. 29</t>
  </si>
  <si>
    <t>Centrum Konferencyjno-Rekreacyjne Geovita w Zakopanem</t>
  </si>
  <si>
    <t>Cz. 30</t>
  </si>
  <si>
    <t>Centrum Zdrowia i Rekreacji Geovita w Dąbkach</t>
  </si>
  <si>
    <t>Cz. 31</t>
  </si>
  <si>
    <t>Centrum Szkoleń i Konferencji Geovita w Jadwisinie</t>
  </si>
  <si>
    <t>Cz. 32</t>
  </si>
  <si>
    <t>Centrum Zdrowia, Urody i Rekreacji Geovita w Dźwirzynie</t>
  </si>
  <si>
    <t>Hotel Perła Bieszczadów Centrum Konferencyjno-Rekreacyjne</t>
  </si>
  <si>
    <t>Cz. 33</t>
  </si>
  <si>
    <t>Cz. 34</t>
  </si>
  <si>
    <t>Cz. 35</t>
  </si>
  <si>
    <t>INTERFERIE OWS Chalkozyn</t>
  </si>
  <si>
    <t>Cz. 36</t>
  </si>
  <si>
    <t>INTERFERIE SU Argentyt</t>
  </si>
  <si>
    <t>Cz. 37</t>
  </si>
  <si>
    <t xml:space="preserve">INTERFERIE OSW Cechsztyn </t>
  </si>
  <si>
    <t>Cz. 38</t>
  </si>
  <si>
    <t xml:space="preserve">INTERFERIE Aquapark Sport Hotel Malachit </t>
  </si>
  <si>
    <t>Obsługa parkingu</t>
  </si>
  <si>
    <t>możliwość odpisu PFRON, w jakiej wysokości procentowej</t>
  </si>
  <si>
    <t>Cz. 39</t>
  </si>
  <si>
    <t xml:space="preserve">INTERFERIE Sport Hotel Bornit </t>
  </si>
  <si>
    <t>Zabezpieczenie imprez</t>
  </si>
  <si>
    <t>Cz. 40</t>
  </si>
  <si>
    <t>Biuro Turystyczne</t>
  </si>
  <si>
    <t>Cz. 41</t>
  </si>
  <si>
    <t xml:space="preserve">HOTEL INTERFERIE MEDICAL SPA </t>
  </si>
  <si>
    <t>Cz. 42</t>
  </si>
  <si>
    <t>voco Katowice (uprzednio Hotel Katowice)</t>
  </si>
  <si>
    <t>Cz. 43</t>
  </si>
  <si>
    <t>Sanatorium Uzdrowiskowe „ORW KOŁOBRZEG-PODCZELE” w Kołobrzegu</t>
  </si>
  <si>
    <t>W tym miejscu prosimy podać ilości przyjazdów wliczonych w ryczałt miesięcznego abonamentu oraz podać cenę za każdy dodatkowy przyjazd poza abonamentem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</si>
</sst>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Lato"/>
      <family val="2"/>
      <charset val="238"/>
    </font>
    <font>
      <b/>
      <i/>
      <sz val="14"/>
      <name val="Lato"/>
      <family val="2"/>
      <charset val="238"/>
    </font>
    <font>
      <b/>
      <sz val="10"/>
      <name val="Lato"/>
      <family val="2"/>
      <charset val="238"/>
    </font>
    <font>
      <sz val="10"/>
      <name val="Lato"/>
      <family val="2"/>
      <charset val="238"/>
    </font>
    <font>
      <sz val="10"/>
      <color rgb="FF000000"/>
      <name val="Lat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4" fillId="5" borderId="6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7" fillId="2" borderId="1" xfId="2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8" fontId="7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 wrapText="1"/>
    </xf>
    <xf numFmtId="8" fontId="6" fillId="3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8" fontId="6" fillId="3" borderId="3" xfId="0" applyNumberFormat="1" applyFont="1" applyFill="1" applyBorder="1" applyAlignment="1">
      <alignment horizontal="center" vertical="center" wrapText="1"/>
    </xf>
    <xf numFmtId="44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4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4" fontId="6" fillId="0" borderId="1" xfId="2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4" fontId="7" fillId="2" borderId="6" xfId="2" applyFont="1" applyFill="1" applyBorder="1" applyAlignment="1">
      <alignment horizontal="center" vertical="center" wrapText="1"/>
    </xf>
    <xf numFmtId="44" fontId="7" fillId="2" borderId="8" xfId="2" applyFont="1" applyFill="1" applyBorder="1" applyAlignment="1">
      <alignment horizontal="center" vertical="center" wrapText="1"/>
    </xf>
    <xf numFmtId="44" fontId="7" fillId="2" borderId="6" xfId="0" applyNumberFormat="1" applyFont="1" applyFill="1" applyBorder="1" applyAlignment="1">
      <alignment horizontal="center" vertical="center" wrapText="1"/>
    </xf>
    <xf numFmtId="44" fontId="7" fillId="2" borderId="8" xfId="0" applyNumberFormat="1" applyFont="1" applyFill="1" applyBorder="1" applyAlignment="1">
      <alignment horizontal="center" vertical="center" wrapText="1"/>
    </xf>
    <xf numFmtId="8" fontId="7" fillId="2" borderId="6" xfId="0" applyNumberFormat="1" applyFont="1" applyFill="1" applyBorder="1" applyAlignment="1">
      <alignment horizontal="center" vertical="center" wrapText="1"/>
    </xf>
    <xf numFmtId="8" fontId="7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9939-A511-427E-8FE8-FC8003DD05D7}">
  <dimension ref="A1:N232"/>
  <sheetViews>
    <sheetView zoomScale="94" zoomScaleNormal="80" workbookViewId="0">
      <pane ySplit="1" topLeftCell="A53" activePane="bottomLeft" state="frozen"/>
      <selection pane="bottomLeft" activeCell="A75" sqref="A75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1.9062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25</v>
      </c>
      <c r="B8" s="46" t="s">
        <v>6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48</v>
      </c>
      <c r="D10" s="39">
        <f>C10*365*2</f>
        <v>35040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ht="20" customHeight="1" x14ac:dyDescent="0.35">
      <c r="A12" s="23"/>
      <c r="B12" s="24"/>
      <c r="C12" s="24"/>
      <c r="D12" s="11"/>
      <c r="E12" s="25" t="s">
        <v>4</v>
      </c>
      <c r="F12" s="26">
        <f>SUM(F10:F11)</f>
        <v>0</v>
      </c>
      <c r="G12" s="25"/>
      <c r="H12" s="25"/>
      <c r="I12" s="11"/>
    </row>
    <row r="13" spans="1:14" ht="20" customHeight="1" x14ac:dyDescent="0.35">
      <c r="A13" s="32"/>
      <c r="B13" s="33"/>
      <c r="C13" s="34"/>
      <c r="D13" s="35"/>
      <c r="E13" s="36"/>
      <c r="F13" s="37"/>
      <c r="G13" s="36"/>
      <c r="H13" s="36"/>
      <c r="I13" s="38"/>
    </row>
    <row r="14" spans="1:14" x14ac:dyDescent="0.35">
      <c r="A14" s="12" t="s">
        <v>26</v>
      </c>
      <c r="B14" s="46" t="s">
        <v>7</v>
      </c>
      <c r="C14" s="47"/>
      <c r="D14" s="47"/>
      <c r="E14" s="47"/>
      <c r="F14" s="47"/>
      <c r="G14" s="47"/>
      <c r="H14" s="47"/>
      <c r="I14" s="48"/>
    </row>
    <row r="15" spans="1:14" ht="79" customHeight="1" x14ac:dyDescent="0.35">
      <c r="A15" s="13" t="s">
        <v>13</v>
      </c>
      <c r="B15" s="14" t="s">
        <v>15</v>
      </c>
      <c r="C15" s="8" t="s">
        <v>18</v>
      </c>
      <c r="D15" s="8" t="s">
        <v>19</v>
      </c>
      <c r="E15" s="8" t="s">
        <v>20</v>
      </c>
      <c r="F15" s="9" t="s">
        <v>21</v>
      </c>
      <c r="G15" s="10" t="s">
        <v>23</v>
      </c>
      <c r="H15" s="10" t="s">
        <v>24</v>
      </c>
      <c r="I15" s="14" t="s">
        <v>113</v>
      </c>
    </row>
    <row r="16" spans="1:14" ht="25" x14ac:dyDescent="0.35">
      <c r="A16" s="15" t="s">
        <v>45</v>
      </c>
      <c r="B16" s="16" t="s">
        <v>16</v>
      </c>
      <c r="C16" s="17">
        <v>12</v>
      </c>
      <c r="D16" s="39">
        <f>C16*365*2</f>
        <v>8760</v>
      </c>
      <c r="E16" s="19"/>
      <c r="F16" s="20">
        <f>D16*E16</f>
        <v>0</v>
      </c>
      <c r="G16" s="21" t="s">
        <v>22</v>
      </c>
      <c r="H16" s="21" t="s">
        <v>22</v>
      </c>
      <c r="I16" s="17"/>
    </row>
    <row r="17" spans="1:9" x14ac:dyDescent="0.35">
      <c r="A17" s="22" t="s">
        <v>14</v>
      </c>
      <c r="B17" s="18" t="s">
        <v>17</v>
      </c>
      <c r="C17" s="17" t="s">
        <v>22</v>
      </c>
      <c r="D17" s="18">
        <v>24</v>
      </c>
      <c r="E17" s="19"/>
      <c r="F17" s="20">
        <f>D17*E17</f>
        <v>0</v>
      </c>
      <c r="G17" s="17"/>
      <c r="H17" s="17"/>
      <c r="I17" s="17"/>
    </row>
    <row r="18" spans="1:9" x14ac:dyDescent="0.35">
      <c r="A18" s="23"/>
      <c r="B18" s="24"/>
      <c r="C18" s="24"/>
      <c r="D18" s="11"/>
      <c r="E18" s="25" t="s">
        <v>4</v>
      </c>
      <c r="F18" s="26">
        <f>SUM(F16:F17)</f>
        <v>0</v>
      </c>
      <c r="G18" s="25"/>
      <c r="H18" s="25"/>
      <c r="I18" s="11"/>
    </row>
    <row r="19" spans="1:9" x14ac:dyDescent="0.35">
      <c r="A19" s="32"/>
      <c r="B19" s="33"/>
      <c r="C19" s="34"/>
      <c r="D19" s="35"/>
      <c r="E19" s="36"/>
      <c r="F19" s="37"/>
      <c r="G19" s="36"/>
      <c r="H19" s="36"/>
      <c r="I19" s="38"/>
    </row>
    <row r="20" spans="1:9" x14ac:dyDescent="0.35">
      <c r="A20" s="12" t="s">
        <v>27</v>
      </c>
      <c r="B20" s="46" t="s">
        <v>5</v>
      </c>
      <c r="C20" s="47"/>
      <c r="D20" s="47"/>
      <c r="E20" s="47"/>
      <c r="F20" s="47"/>
      <c r="G20" s="47"/>
      <c r="H20" s="47"/>
      <c r="I20" s="48"/>
    </row>
    <row r="21" spans="1:9" ht="62.5" x14ac:dyDescent="0.35">
      <c r="A21" s="13" t="s">
        <v>13</v>
      </c>
      <c r="B21" s="14" t="s">
        <v>15</v>
      </c>
      <c r="C21" s="8" t="s">
        <v>18</v>
      </c>
      <c r="D21" s="8" t="s">
        <v>19</v>
      </c>
      <c r="E21" s="8" t="s">
        <v>20</v>
      </c>
      <c r="F21" s="9" t="s">
        <v>21</v>
      </c>
      <c r="G21" s="10" t="s">
        <v>23</v>
      </c>
      <c r="H21" s="10" t="s">
        <v>24</v>
      </c>
      <c r="I21" s="14" t="s">
        <v>113</v>
      </c>
    </row>
    <row r="22" spans="1:9" ht="25" x14ac:dyDescent="0.35">
      <c r="A22" s="15" t="s">
        <v>45</v>
      </c>
      <c r="B22" s="16" t="s">
        <v>16</v>
      </c>
      <c r="C22" s="17">
        <v>48</v>
      </c>
      <c r="D22" s="39">
        <f>C22*365*2</f>
        <v>35040</v>
      </c>
      <c r="E22" s="19"/>
      <c r="F22" s="20">
        <f>D22*E22</f>
        <v>0</v>
      </c>
      <c r="G22" s="21" t="s">
        <v>22</v>
      </c>
      <c r="H22" s="21" t="s">
        <v>22</v>
      </c>
      <c r="I22" s="17"/>
    </row>
    <row r="23" spans="1:9" x14ac:dyDescent="0.35">
      <c r="A23" s="22" t="s">
        <v>14</v>
      </c>
      <c r="B23" s="18" t="s">
        <v>17</v>
      </c>
      <c r="C23" s="17" t="s">
        <v>22</v>
      </c>
      <c r="D23" s="18">
        <v>24</v>
      </c>
      <c r="E23" s="19"/>
      <c r="F23" s="20">
        <f>D23*E23</f>
        <v>0</v>
      </c>
      <c r="G23" s="17"/>
      <c r="H23" s="17"/>
      <c r="I23" s="17"/>
    </row>
    <row r="24" spans="1:9" x14ac:dyDescent="0.35">
      <c r="A24" s="23"/>
      <c r="B24" s="24"/>
      <c r="C24" s="24"/>
      <c r="D24" s="11"/>
      <c r="E24" s="25" t="s">
        <v>4</v>
      </c>
      <c r="F24" s="26">
        <f>SUM(F22:F23)</f>
        <v>0</v>
      </c>
      <c r="G24" s="25"/>
      <c r="H24" s="25"/>
      <c r="I24" s="11"/>
    </row>
    <row r="25" spans="1:9" x14ac:dyDescent="0.35">
      <c r="A25" s="32"/>
      <c r="B25" s="33"/>
      <c r="C25" s="34"/>
      <c r="D25" s="35"/>
      <c r="E25" s="36"/>
      <c r="F25" s="37"/>
      <c r="G25" s="36"/>
      <c r="H25" s="36"/>
      <c r="I25" s="38"/>
    </row>
    <row r="26" spans="1:9" x14ac:dyDescent="0.35">
      <c r="A26" s="12" t="s">
        <v>28</v>
      </c>
      <c r="B26" s="46" t="s">
        <v>0</v>
      </c>
      <c r="C26" s="47"/>
      <c r="D26" s="47"/>
      <c r="E26" s="47"/>
      <c r="F26" s="47"/>
      <c r="G26" s="47"/>
      <c r="H26" s="47"/>
      <c r="I26" s="48"/>
    </row>
    <row r="27" spans="1:9" ht="62.5" x14ac:dyDescent="0.35">
      <c r="A27" s="13" t="s">
        <v>13</v>
      </c>
      <c r="B27" s="14" t="s">
        <v>15</v>
      </c>
      <c r="C27" s="8" t="s">
        <v>18</v>
      </c>
      <c r="D27" s="8" t="s">
        <v>19</v>
      </c>
      <c r="E27" s="8" t="s">
        <v>20</v>
      </c>
      <c r="F27" s="9" t="s">
        <v>21</v>
      </c>
      <c r="G27" s="10" t="s">
        <v>23</v>
      </c>
      <c r="H27" s="10" t="s">
        <v>24</v>
      </c>
      <c r="I27" s="14" t="s">
        <v>113</v>
      </c>
    </row>
    <row r="28" spans="1:9" ht="25" x14ac:dyDescent="0.35">
      <c r="A28" s="15" t="s">
        <v>45</v>
      </c>
      <c r="B28" s="16" t="s">
        <v>16</v>
      </c>
      <c r="C28" s="17">
        <v>8</v>
      </c>
      <c r="D28" s="39">
        <f>C28*365*2</f>
        <v>5840</v>
      </c>
      <c r="E28" s="19"/>
      <c r="F28" s="20">
        <f>D28*E28</f>
        <v>0</v>
      </c>
      <c r="G28" s="21" t="s">
        <v>22</v>
      </c>
      <c r="H28" s="21" t="s">
        <v>22</v>
      </c>
      <c r="I28" s="17"/>
    </row>
    <row r="29" spans="1:9" x14ac:dyDescent="0.35">
      <c r="A29" s="22" t="s">
        <v>14</v>
      </c>
      <c r="B29" s="18" t="s">
        <v>17</v>
      </c>
      <c r="C29" s="17" t="s">
        <v>22</v>
      </c>
      <c r="D29" s="18">
        <v>24</v>
      </c>
      <c r="E29" s="19"/>
      <c r="F29" s="20">
        <f>D29*E29</f>
        <v>0</v>
      </c>
      <c r="G29" s="17"/>
      <c r="H29" s="17"/>
      <c r="I29" s="17"/>
    </row>
    <row r="30" spans="1:9" x14ac:dyDescent="0.35">
      <c r="A30" s="23"/>
      <c r="B30" s="24"/>
      <c r="C30" s="24"/>
      <c r="D30" s="11"/>
      <c r="E30" s="25" t="s">
        <v>4</v>
      </c>
      <c r="F30" s="26">
        <f>SUM(F28:F29)</f>
        <v>0</v>
      </c>
      <c r="G30" s="25"/>
      <c r="H30" s="25"/>
      <c r="I30" s="11"/>
    </row>
    <row r="31" spans="1:9" ht="25" x14ac:dyDescent="0.35">
      <c r="A31" s="15" t="s">
        <v>46</v>
      </c>
      <c r="B31" s="16" t="s">
        <v>16</v>
      </c>
      <c r="C31" s="41"/>
      <c r="D31" s="28"/>
      <c r="E31" s="29"/>
      <c r="F31" s="30"/>
      <c r="G31" s="29"/>
      <c r="H31" s="29"/>
      <c r="I31" s="42"/>
    </row>
    <row r="32" spans="1:9" x14ac:dyDescent="0.35">
      <c r="A32" s="32"/>
      <c r="B32" s="33"/>
      <c r="C32" s="34"/>
      <c r="D32" s="35"/>
      <c r="E32" s="36"/>
      <c r="F32" s="37"/>
      <c r="G32" s="36"/>
      <c r="H32" s="36"/>
      <c r="I32" s="38"/>
    </row>
    <row r="33" spans="1:9" x14ac:dyDescent="0.35">
      <c r="A33" s="12" t="s">
        <v>29</v>
      </c>
      <c r="B33" s="46" t="s">
        <v>30</v>
      </c>
      <c r="C33" s="47"/>
      <c r="D33" s="47"/>
      <c r="E33" s="47"/>
      <c r="F33" s="47"/>
      <c r="G33" s="47"/>
      <c r="H33" s="47"/>
      <c r="I33" s="48"/>
    </row>
    <row r="34" spans="1:9" ht="62.5" x14ac:dyDescent="0.35">
      <c r="A34" s="13" t="s">
        <v>13</v>
      </c>
      <c r="B34" s="14" t="s">
        <v>15</v>
      </c>
      <c r="C34" s="8" t="s">
        <v>18</v>
      </c>
      <c r="D34" s="8" t="s">
        <v>19</v>
      </c>
      <c r="E34" s="8" t="s">
        <v>20</v>
      </c>
      <c r="F34" s="9" t="s">
        <v>21</v>
      </c>
      <c r="G34" s="10" t="s">
        <v>23</v>
      </c>
      <c r="H34" s="10" t="s">
        <v>24</v>
      </c>
      <c r="I34" s="14" t="s">
        <v>113</v>
      </c>
    </row>
    <row r="35" spans="1:9" ht="25" x14ac:dyDescent="0.35">
      <c r="A35" s="15" t="s">
        <v>45</v>
      </c>
      <c r="B35" s="16" t="s">
        <v>16</v>
      </c>
      <c r="C35" s="17">
        <v>12</v>
      </c>
      <c r="D35" s="39">
        <f>C35*365*2</f>
        <v>8760</v>
      </c>
      <c r="E35" s="19"/>
      <c r="F35" s="20">
        <f>D35*E35</f>
        <v>0</v>
      </c>
      <c r="G35" s="21" t="s">
        <v>22</v>
      </c>
      <c r="H35" s="21" t="s">
        <v>22</v>
      </c>
      <c r="I35" s="17"/>
    </row>
    <row r="36" spans="1:9" x14ac:dyDescent="0.35">
      <c r="A36" s="22" t="s">
        <v>14</v>
      </c>
      <c r="B36" s="18" t="s">
        <v>17</v>
      </c>
      <c r="C36" s="17" t="s">
        <v>22</v>
      </c>
      <c r="D36" s="18">
        <v>24</v>
      </c>
      <c r="E36" s="19"/>
      <c r="F36" s="20">
        <f>D36*E36</f>
        <v>0</v>
      </c>
      <c r="G36" s="17"/>
      <c r="H36" s="17"/>
      <c r="I36" s="17"/>
    </row>
    <row r="37" spans="1:9" x14ac:dyDescent="0.35">
      <c r="A37" s="23"/>
      <c r="B37" s="24"/>
      <c r="C37" s="24"/>
      <c r="D37" s="11"/>
      <c r="E37" s="25" t="s">
        <v>4</v>
      </c>
      <c r="F37" s="26">
        <f>SUM(F35:F36)</f>
        <v>0</v>
      </c>
      <c r="G37" s="25"/>
      <c r="H37" s="25"/>
      <c r="I37" s="11"/>
    </row>
    <row r="38" spans="1:9" x14ac:dyDescent="0.35">
      <c r="A38" s="32"/>
      <c r="B38" s="33"/>
      <c r="C38" s="34"/>
      <c r="D38" s="35"/>
      <c r="E38" s="36"/>
      <c r="F38" s="37"/>
      <c r="G38" s="36"/>
      <c r="H38" s="36"/>
      <c r="I38" s="38"/>
    </row>
    <row r="39" spans="1:9" x14ac:dyDescent="0.35">
      <c r="A39" s="12" t="s">
        <v>31</v>
      </c>
      <c r="B39" s="46" t="s">
        <v>32</v>
      </c>
      <c r="C39" s="47"/>
      <c r="D39" s="47"/>
      <c r="E39" s="47"/>
      <c r="F39" s="47"/>
      <c r="G39" s="47"/>
      <c r="H39" s="47"/>
      <c r="I39" s="48"/>
    </row>
    <row r="40" spans="1:9" ht="62.5" x14ac:dyDescent="0.35">
      <c r="A40" s="13" t="s">
        <v>13</v>
      </c>
      <c r="B40" s="14" t="s">
        <v>15</v>
      </c>
      <c r="C40" s="8" t="s">
        <v>18</v>
      </c>
      <c r="D40" s="8" t="s">
        <v>19</v>
      </c>
      <c r="E40" s="8" t="s">
        <v>20</v>
      </c>
      <c r="F40" s="9" t="s">
        <v>21</v>
      </c>
      <c r="G40" s="10" t="s">
        <v>23</v>
      </c>
      <c r="H40" s="10" t="s">
        <v>24</v>
      </c>
      <c r="I40" s="14" t="s">
        <v>113</v>
      </c>
    </row>
    <row r="41" spans="1:9" x14ac:dyDescent="0.35">
      <c r="A41" s="22" t="s">
        <v>14</v>
      </c>
      <c r="B41" s="18" t="s">
        <v>17</v>
      </c>
      <c r="C41" s="17" t="s">
        <v>22</v>
      </c>
      <c r="D41" s="18">
        <v>24</v>
      </c>
      <c r="E41" s="19"/>
      <c r="F41" s="20">
        <f>D41*E41</f>
        <v>0</v>
      </c>
      <c r="G41" s="17"/>
      <c r="H41" s="17"/>
      <c r="I41" s="17"/>
    </row>
    <row r="42" spans="1:9" x14ac:dyDescent="0.35">
      <c r="A42" s="23"/>
      <c r="B42" s="24"/>
      <c r="C42" s="24"/>
      <c r="D42" s="11"/>
      <c r="E42" s="25" t="s">
        <v>4</v>
      </c>
      <c r="F42" s="26">
        <f>SUM(F41:F41)</f>
        <v>0</v>
      </c>
      <c r="G42" s="25"/>
      <c r="H42" s="25"/>
      <c r="I42" s="11"/>
    </row>
    <row r="43" spans="1:9" x14ac:dyDescent="0.35">
      <c r="A43" s="32"/>
      <c r="B43" s="33"/>
      <c r="C43" s="34"/>
      <c r="D43" s="35"/>
      <c r="E43" s="36"/>
      <c r="F43" s="37"/>
      <c r="G43" s="36"/>
      <c r="H43" s="36"/>
      <c r="I43" s="38"/>
    </row>
    <row r="44" spans="1:9" x14ac:dyDescent="0.35">
      <c r="A44" s="12" t="s">
        <v>33</v>
      </c>
      <c r="B44" s="46" t="s">
        <v>34</v>
      </c>
      <c r="C44" s="47"/>
      <c r="D44" s="47"/>
      <c r="E44" s="47"/>
      <c r="F44" s="47"/>
      <c r="G44" s="47"/>
      <c r="H44" s="47"/>
      <c r="I44" s="48"/>
    </row>
    <row r="45" spans="1:9" ht="62.5" x14ac:dyDescent="0.35">
      <c r="A45" s="13" t="s">
        <v>13</v>
      </c>
      <c r="B45" s="14" t="s">
        <v>15</v>
      </c>
      <c r="C45" s="8" t="s">
        <v>18</v>
      </c>
      <c r="D45" s="8" t="s">
        <v>19</v>
      </c>
      <c r="E45" s="8" t="s">
        <v>20</v>
      </c>
      <c r="F45" s="9" t="s">
        <v>21</v>
      </c>
      <c r="G45" s="10" t="s">
        <v>23</v>
      </c>
      <c r="H45" s="10" t="s">
        <v>24</v>
      </c>
      <c r="I45" s="14" t="s">
        <v>113</v>
      </c>
    </row>
    <row r="46" spans="1:9" ht="25" x14ac:dyDescent="0.35">
      <c r="A46" s="15" t="s">
        <v>45</v>
      </c>
      <c r="B46" s="16" t="s">
        <v>16</v>
      </c>
      <c r="C46" s="17">
        <v>24</v>
      </c>
      <c r="D46" s="39">
        <f>C46*365*2</f>
        <v>17520</v>
      </c>
      <c r="E46" s="19"/>
      <c r="F46" s="20">
        <f>D46*E46</f>
        <v>0</v>
      </c>
      <c r="G46" s="21" t="s">
        <v>22</v>
      </c>
      <c r="H46" s="21" t="s">
        <v>22</v>
      </c>
      <c r="I46" s="17"/>
    </row>
    <row r="47" spans="1:9" x14ac:dyDescent="0.35">
      <c r="A47" s="22" t="s">
        <v>14</v>
      </c>
      <c r="B47" s="18" t="s">
        <v>17</v>
      </c>
      <c r="C47" s="17" t="s">
        <v>22</v>
      </c>
      <c r="D47" s="18">
        <v>24</v>
      </c>
      <c r="E47" s="19"/>
      <c r="F47" s="20">
        <f>D47*E47</f>
        <v>0</v>
      </c>
      <c r="G47" s="17"/>
      <c r="H47" s="17"/>
      <c r="I47" s="17"/>
    </row>
    <row r="48" spans="1:9" x14ac:dyDescent="0.35">
      <c r="A48" s="23"/>
      <c r="B48" s="24"/>
      <c r="C48" s="24"/>
      <c r="D48" s="11"/>
      <c r="E48" s="25" t="s">
        <v>4</v>
      </c>
      <c r="F48" s="26">
        <f>SUM(F46:F47)</f>
        <v>0</v>
      </c>
      <c r="G48" s="25"/>
      <c r="H48" s="25"/>
      <c r="I48" s="11"/>
    </row>
    <row r="49" spans="1:9" x14ac:dyDescent="0.35">
      <c r="A49" s="32"/>
      <c r="B49" s="33"/>
      <c r="C49" s="34"/>
      <c r="D49" s="35"/>
      <c r="E49" s="36"/>
      <c r="F49" s="37"/>
      <c r="G49" s="36"/>
      <c r="H49" s="36"/>
      <c r="I49" s="38"/>
    </row>
    <row r="50" spans="1:9" x14ac:dyDescent="0.35">
      <c r="A50" s="12" t="s">
        <v>35</v>
      </c>
      <c r="B50" s="46" t="s">
        <v>36</v>
      </c>
      <c r="C50" s="47"/>
      <c r="D50" s="47"/>
      <c r="E50" s="47"/>
      <c r="F50" s="47"/>
      <c r="G50" s="47"/>
      <c r="H50" s="47"/>
      <c r="I50" s="48"/>
    </row>
    <row r="51" spans="1:9" ht="62.5" x14ac:dyDescent="0.35">
      <c r="A51" s="13" t="s">
        <v>13</v>
      </c>
      <c r="B51" s="14" t="s">
        <v>15</v>
      </c>
      <c r="C51" s="8" t="s">
        <v>18</v>
      </c>
      <c r="D51" s="8" t="s">
        <v>19</v>
      </c>
      <c r="E51" s="8" t="s">
        <v>20</v>
      </c>
      <c r="F51" s="9" t="s">
        <v>21</v>
      </c>
      <c r="G51" s="10" t="s">
        <v>23</v>
      </c>
      <c r="H51" s="10" t="s">
        <v>24</v>
      </c>
      <c r="I51" s="14" t="s">
        <v>113</v>
      </c>
    </row>
    <row r="52" spans="1:9" ht="25" x14ac:dyDescent="0.35">
      <c r="A52" s="15" t="s">
        <v>45</v>
      </c>
      <c r="B52" s="16" t="s">
        <v>16</v>
      </c>
      <c r="C52" s="17">
        <v>10</v>
      </c>
      <c r="D52" s="39">
        <f>C52*365*2</f>
        <v>7300</v>
      </c>
      <c r="E52" s="19"/>
      <c r="F52" s="20">
        <f>D52*E52</f>
        <v>0</v>
      </c>
      <c r="G52" s="21" t="s">
        <v>22</v>
      </c>
      <c r="H52" s="21" t="s">
        <v>22</v>
      </c>
      <c r="I52" s="17"/>
    </row>
    <row r="53" spans="1:9" x14ac:dyDescent="0.35">
      <c r="A53" s="22" t="s">
        <v>14</v>
      </c>
      <c r="B53" s="18" t="s">
        <v>17</v>
      </c>
      <c r="C53" s="17" t="s">
        <v>22</v>
      </c>
      <c r="D53" s="18">
        <v>24</v>
      </c>
      <c r="E53" s="19"/>
      <c r="F53" s="20">
        <f>D53*E53</f>
        <v>0</v>
      </c>
      <c r="G53" s="17"/>
      <c r="H53" s="17"/>
      <c r="I53" s="17"/>
    </row>
    <row r="54" spans="1:9" x14ac:dyDescent="0.35">
      <c r="A54" s="23"/>
      <c r="B54" s="24"/>
      <c r="C54" s="24"/>
      <c r="D54" s="11"/>
      <c r="E54" s="25" t="s">
        <v>4</v>
      </c>
      <c r="F54" s="26">
        <f>SUM(F52:F53)</f>
        <v>0</v>
      </c>
      <c r="G54" s="25"/>
      <c r="H54" s="25"/>
      <c r="I54" s="11"/>
    </row>
    <row r="55" spans="1:9" x14ac:dyDescent="0.35">
      <c r="A55" s="32"/>
      <c r="B55" s="33"/>
      <c r="C55" s="34"/>
      <c r="D55" s="35"/>
      <c r="E55" s="36"/>
      <c r="F55" s="37"/>
      <c r="G55" s="36"/>
      <c r="H55" s="36"/>
      <c r="I55" s="38"/>
    </row>
    <row r="56" spans="1:9" x14ac:dyDescent="0.35">
      <c r="A56" s="12" t="s">
        <v>37</v>
      </c>
      <c r="B56" s="46" t="s">
        <v>38</v>
      </c>
      <c r="C56" s="47"/>
      <c r="D56" s="47"/>
      <c r="E56" s="47"/>
      <c r="F56" s="47"/>
      <c r="G56" s="47"/>
      <c r="H56" s="47"/>
      <c r="I56" s="48"/>
    </row>
    <row r="57" spans="1:9" ht="62.5" x14ac:dyDescent="0.35">
      <c r="A57" s="13" t="s">
        <v>13</v>
      </c>
      <c r="B57" s="14" t="s">
        <v>15</v>
      </c>
      <c r="C57" s="8" t="s">
        <v>18</v>
      </c>
      <c r="D57" s="8" t="s">
        <v>19</v>
      </c>
      <c r="E57" s="8" t="s">
        <v>20</v>
      </c>
      <c r="F57" s="9" t="s">
        <v>21</v>
      </c>
      <c r="G57" s="10" t="s">
        <v>23</v>
      </c>
      <c r="H57" s="10" t="s">
        <v>24</v>
      </c>
      <c r="I57" s="14" t="s">
        <v>113</v>
      </c>
    </row>
    <row r="58" spans="1:9" ht="25" x14ac:dyDescent="0.35">
      <c r="A58" s="15" t="s">
        <v>45</v>
      </c>
      <c r="B58" s="16" t="s">
        <v>16</v>
      </c>
      <c r="C58" s="17">
        <v>8</v>
      </c>
      <c r="D58" s="39">
        <f>C58*365*2</f>
        <v>5840</v>
      </c>
      <c r="E58" s="19"/>
      <c r="F58" s="20">
        <f>D58*E58</f>
        <v>0</v>
      </c>
      <c r="G58" s="21" t="s">
        <v>22</v>
      </c>
      <c r="H58" s="21" t="s">
        <v>22</v>
      </c>
      <c r="I58" s="17"/>
    </row>
    <row r="59" spans="1:9" x14ac:dyDescent="0.35">
      <c r="A59" s="22" t="s">
        <v>14</v>
      </c>
      <c r="B59" s="18" t="s">
        <v>17</v>
      </c>
      <c r="C59" s="17" t="s">
        <v>22</v>
      </c>
      <c r="D59" s="18">
        <v>24</v>
      </c>
      <c r="E59" s="19"/>
      <c r="F59" s="20">
        <f>D59*E59</f>
        <v>0</v>
      </c>
      <c r="G59" s="17"/>
      <c r="H59" s="17"/>
      <c r="I59" s="17"/>
    </row>
    <row r="60" spans="1:9" x14ac:dyDescent="0.35">
      <c r="A60" s="23"/>
      <c r="B60" s="24"/>
      <c r="C60" s="24"/>
      <c r="D60" s="11"/>
      <c r="E60" s="25" t="s">
        <v>4</v>
      </c>
      <c r="F60" s="26">
        <f>SUM(F58:F59)</f>
        <v>0</v>
      </c>
      <c r="G60" s="25"/>
      <c r="H60" s="25"/>
      <c r="I60" s="11"/>
    </row>
    <row r="61" spans="1:9" x14ac:dyDescent="0.35">
      <c r="A61" s="32"/>
      <c r="B61" s="33"/>
      <c r="C61" s="34"/>
      <c r="D61" s="35"/>
      <c r="E61" s="36"/>
      <c r="F61" s="37"/>
      <c r="G61" s="36"/>
      <c r="H61" s="36"/>
      <c r="I61" s="38"/>
    </row>
    <row r="62" spans="1:9" x14ac:dyDescent="0.35">
      <c r="A62" s="12" t="s">
        <v>39</v>
      </c>
      <c r="B62" s="46" t="s">
        <v>40</v>
      </c>
      <c r="C62" s="47"/>
      <c r="D62" s="47"/>
      <c r="E62" s="47"/>
      <c r="F62" s="47"/>
      <c r="G62" s="47"/>
      <c r="H62" s="47"/>
      <c r="I62" s="48"/>
    </row>
    <row r="63" spans="1:9" ht="62.5" x14ac:dyDescent="0.35">
      <c r="A63" s="13" t="s">
        <v>13</v>
      </c>
      <c r="B63" s="14" t="s">
        <v>15</v>
      </c>
      <c r="C63" s="8" t="s">
        <v>18</v>
      </c>
      <c r="D63" s="8" t="s">
        <v>19</v>
      </c>
      <c r="E63" s="8" t="s">
        <v>20</v>
      </c>
      <c r="F63" s="9" t="s">
        <v>21</v>
      </c>
      <c r="G63" s="10" t="s">
        <v>23</v>
      </c>
      <c r="H63" s="10" t="s">
        <v>24</v>
      </c>
      <c r="I63" s="14" t="s">
        <v>113</v>
      </c>
    </row>
    <row r="64" spans="1:9" ht="25" x14ac:dyDescent="0.35">
      <c r="A64" s="15" t="s">
        <v>45</v>
      </c>
      <c r="B64" s="16" t="s">
        <v>16</v>
      </c>
      <c r="C64" s="17">
        <v>10</v>
      </c>
      <c r="D64" s="39">
        <f>C64*365*2</f>
        <v>7300</v>
      </c>
      <c r="E64" s="19"/>
      <c r="F64" s="20">
        <f>D64*E64</f>
        <v>0</v>
      </c>
      <c r="G64" s="21" t="s">
        <v>22</v>
      </c>
      <c r="H64" s="21" t="s">
        <v>22</v>
      </c>
      <c r="I64" s="17"/>
    </row>
    <row r="65" spans="1:9" x14ac:dyDescent="0.35">
      <c r="A65" s="22" t="s">
        <v>14</v>
      </c>
      <c r="B65" s="18" t="s">
        <v>17</v>
      </c>
      <c r="C65" s="17" t="s">
        <v>22</v>
      </c>
      <c r="D65" s="18">
        <v>24</v>
      </c>
      <c r="E65" s="19"/>
      <c r="F65" s="20">
        <f>D65*E65</f>
        <v>0</v>
      </c>
      <c r="G65" s="17"/>
      <c r="H65" s="17"/>
      <c r="I65" s="17"/>
    </row>
    <row r="66" spans="1:9" x14ac:dyDescent="0.35">
      <c r="A66" s="23"/>
      <c r="B66" s="24"/>
      <c r="C66" s="24"/>
      <c r="D66" s="11"/>
      <c r="E66" s="25" t="s">
        <v>4</v>
      </c>
      <c r="F66" s="26">
        <f>SUM(F64:F65)</f>
        <v>0</v>
      </c>
      <c r="G66" s="25"/>
      <c r="H66" s="25"/>
      <c r="I66" s="11"/>
    </row>
    <row r="67" spans="1:9" x14ac:dyDescent="0.35">
      <c r="A67" s="32"/>
      <c r="B67" s="33"/>
      <c r="C67" s="34"/>
      <c r="D67" s="35"/>
      <c r="E67" s="36"/>
      <c r="F67" s="37"/>
      <c r="G67" s="36"/>
      <c r="H67" s="36"/>
      <c r="I67" s="38"/>
    </row>
    <row r="68" spans="1:9" x14ac:dyDescent="0.35">
      <c r="A68" s="12" t="s">
        <v>41</v>
      </c>
      <c r="B68" s="46" t="s">
        <v>43</v>
      </c>
      <c r="C68" s="47"/>
      <c r="D68" s="47"/>
      <c r="E68" s="47"/>
      <c r="F68" s="47"/>
      <c r="G68" s="47"/>
      <c r="H68" s="47"/>
      <c r="I68" s="48"/>
    </row>
    <row r="69" spans="1:9" ht="62.5" x14ac:dyDescent="0.35">
      <c r="A69" s="13" t="s">
        <v>13</v>
      </c>
      <c r="B69" s="14" t="s">
        <v>15</v>
      </c>
      <c r="C69" s="8" t="s">
        <v>18</v>
      </c>
      <c r="D69" s="8" t="s">
        <v>19</v>
      </c>
      <c r="E69" s="8" t="s">
        <v>20</v>
      </c>
      <c r="F69" s="9" t="s">
        <v>21</v>
      </c>
      <c r="G69" s="10" t="s">
        <v>23</v>
      </c>
      <c r="H69" s="10" t="s">
        <v>24</v>
      </c>
      <c r="I69" s="14" t="s">
        <v>113</v>
      </c>
    </row>
    <row r="70" spans="1:9" ht="25" x14ac:dyDescent="0.35">
      <c r="A70" s="15" t="s">
        <v>45</v>
      </c>
      <c r="B70" s="16" t="s">
        <v>16</v>
      </c>
      <c r="C70" s="17">
        <v>10</v>
      </c>
      <c r="D70" s="39">
        <f>C70*365*2</f>
        <v>7300</v>
      </c>
      <c r="E70" s="19"/>
      <c r="F70" s="20">
        <f>D70*E70</f>
        <v>0</v>
      </c>
      <c r="G70" s="21" t="s">
        <v>22</v>
      </c>
      <c r="H70" s="21" t="s">
        <v>22</v>
      </c>
      <c r="I70" s="17"/>
    </row>
    <row r="71" spans="1:9" x14ac:dyDescent="0.35">
      <c r="A71" s="22" t="s">
        <v>14</v>
      </c>
      <c r="B71" s="18" t="s">
        <v>17</v>
      </c>
      <c r="C71" s="17" t="s">
        <v>22</v>
      </c>
      <c r="D71" s="18">
        <v>24</v>
      </c>
      <c r="E71" s="19"/>
      <c r="F71" s="20">
        <f>D71*E71</f>
        <v>0</v>
      </c>
      <c r="G71" s="17"/>
      <c r="H71" s="17"/>
      <c r="I71" s="17"/>
    </row>
    <row r="72" spans="1:9" x14ac:dyDescent="0.35">
      <c r="A72" s="23"/>
      <c r="B72" s="24"/>
      <c r="C72" s="24"/>
      <c r="D72" s="11"/>
      <c r="E72" s="25" t="s">
        <v>4</v>
      </c>
      <c r="F72" s="26">
        <f>SUM(F70:F71)</f>
        <v>0</v>
      </c>
      <c r="G72" s="25"/>
      <c r="H72" s="25"/>
      <c r="I72" s="11"/>
    </row>
    <row r="73" spans="1:9" x14ac:dyDescent="0.35">
      <c r="A73" s="12" t="s">
        <v>42</v>
      </c>
      <c r="B73" s="46" t="s">
        <v>44</v>
      </c>
      <c r="C73" s="47"/>
      <c r="D73" s="47"/>
      <c r="E73" s="47"/>
      <c r="F73" s="47"/>
      <c r="G73" s="47"/>
      <c r="H73" s="47"/>
      <c r="I73" s="48"/>
    </row>
    <row r="74" spans="1:9" ht="62.5" x14ac:dyDescent="0.35">
      <c r="A74" s="13" t="s">
        <v>13</v>
      </c>
      <c r="B74" s="14" t="s">
        <v>15</v>
      </c>
      <c r="C74" s="8" t="s">
        <v>18</v>
      </c>
      <c r="D74" s="8" t="s">
        <v>19</v>
      </c>
      <c r="E74" s="8" t="s">
        <v>20</v>
      </c>
      <c r="F74" s="9" t="s">
        <v>21</v>
      </c>
      <c r="G74" s="10" t="s">
        <v>23</v>
      </c>
      <c r="H74" s="10" t="s">
        <v>24</v>
      </c>
      <c r="I74" s="14" t="s">
        <v>113</v>
      </c>
    </row>
    <row r="75" spans="1:9" ht="25" x14ac:dyDescent="0.35">
      <c r="A75" s="15" t="s">
        <v>45</v>
      </c>
      <c r="B75" s="16" t="s">
        <v>16</v>
      </c>
      <c r="C75" s="17">
        <v>7</v>
      </c>
      <c r="D75" s="39">
        <f>C75*365*2</f>
        <v>5110</v>
      </c>
      <c r="E75" s="19"/>
      <c r="F75" s="20">
        <f>D75*E75</f>
        <v>0</v>
      </c>
      <c r="G75" s="21" t="s">
        <v>22</v>
      </c>
      <c r="H75" s="21" t="s">
        <v>22</v>
      </c>
      <c r="I75" s="17"/>
    </row>
    <row r="76" spans="1:9" x14ac:dyDescent="0.35">
      <c r="A76" s="22" t="s">
        <v>14</v>
      </c>
      <c r="B76" s="18" t="s">
        <v>17</v>
      </c>
      <c r="C76" s="17" t="s">
        <v>22</v>
      </c>
      <c r="D76" s="18">
        <v>24</v>
      </c>
      <c r="E76" s="19"/>
      <c r="F76" s="20">
        <f>D76*E76</f>
        <v>0</v>
      </c>
      <c r="G76" s="17"/>
      <c r="H76" s="17"/>
      <c r="I76" s="17"/>
    </row>
    <row r="77" spans="1:9" x14ac:dyDescent="0.35">
      <c r="A77" s="23"/>
      <c r="B77" s="24"/>
      <c r="C77" s="24"/>
      <c r="D77" s="11"/>
      <c r="E77" s="25" t="s">
        <v>4</v>
      </c>
      <c r="F77" s="26">
        <f>SUM(F75:F76)</f>
        <v>0</v>
      </c>
      <c r="G77" s="25"/>
      <c r="H77" s="25"/>
      <c r="I77" s="11"/>
    </row>
    <row r="78" spans="1:9" x14ac:dyDescent="0.35">
      <c r="A78" s="6"/>
    </row>
    <row r="79" spans="1:9" x14ac:dyDescent="0.35">
      <c r="A79" s="6"/>
    </row>
    <row r="80" spans="1:9" x14ac:dyDescent="0.35">
      <c r="A80" s="6"/>
    </row>
    <row r="81" spans="1:1" x14ac:dyDescent="0.35">
      <c r="A81" s="6"/>
    </row>
    <row r="82" spans="1:1" x14ac:dyDescent="0.35">
      <c r="A82" s="6"/>
    </row>
    <row r="83" spans="1:1" x14ac:dyDescent="0.35">
      <c r="A83" s="6"/>
    </row>
    <row r="84" spans="1:1" x14ac:dyDescent="0.35">
      <c r="A84" s="6"/>
    </row>
    <row r="85" spans="1:1" x14ac:dyDescent="0.35">
      <c r="A85" s="6"/>
    </row>
    <row r="86" spans="1:1" x14ac:dyDescent="0.35">
      <c r="A86" s="6"/>
    </row>
    <row r="87" spans="1:1" x14ac:dyDescent="0.35">
      <c r="A87" s="6"/>
    </row>
    <row r="88" spans="1:1" x14ac:dyDescent="0.35">
      <c r="A88" s="6"/>
    </row>
    <row r="89" spans="1:1" x14ac:dyDescent="0.35">
      <c r="A89" s="6"/>
    </row>
    <row r="90" spans="1:1" x14ac:dyDescent="0.35">
      <c r="A90" s="6"/>
    </row>
    <row r="91" spans="1:1" x14ac:dyDescent="0.35">
      <c r="A91" s="6"/>
    </row>
    <row r="92" spans="1:1" x14ac:dyDescent="0.35">
      <c r="A92" s="6"/>
    </row>
    <row r="93" spans="1:1" x14ac:dyDescent="0.35">
      <c r="A93" s="6"/>
    </row>
    <row r="94" spans="1:1" x14ac:dyDescent="0.35">
      <c r="A94" s="6"/>
    </row>
    <row r="95" spans="1:1" x14ac:dyDescent="0.35">
      <c r="A95" s="6"/>
    </row>
    <row r="96" spans="1:1" x14ac:dyDescent="0.35">
      <c r="A96" s="6"/>
    </row>
    <row r="97" spans="1:1" x14ac:dyDescent="0.35">
      <c r="A97" s="6"/>
    </row>
    <row r="98" spans="1:1" x14ac:dyDescent="0.35">
      <c r="A98" s="6"/>
    </row>
    <row r="99" spans="1:1" x14ac:dyDescent="0.35">
      <c r="A99" s="6"/>
    </row>
    <row r="100" spans="1:1" x14ac:dyDescent="0.35">
      <c r="A100" s="6"/>
    </row>
    <row r="101" spans="1:1" x14ac:dyDescent="0.35">
      <c r="A101" s="6"/>
    </row>
    <row r="102" spans="1:1" x14ac:dyDescent="0.35">
      <c r="A102" s="6"/>
    </row>
    <row r="103" spans="1:1" x14ac:dyDescent="0.35">
      <c r="A103" s="6"/>
    </row>
    <row r="104" spans="1:1" x14ac:dyDescent="0.35">
      <c r="A104" s="6"/>
    </row>
    <row r="105" spans="1:1" x14ac:dyDescent="0.35">
      <c r="A105" s="6"/>
    </row>
    <row r="106" spans="1:1" x14ac:dyDescent="0.35">
      <c r="A106" s="6"/>
    </row>
    <row r="107" spans="1:1" x14ac:dyDescent="0.35">
      <c r="A107" s="6"/>
    </row>
    <row r="108" spans="1:1" x14ac:dyDescent="0.35">
      <c r="A108" s="6"/>
    </row>
    <row r="109" spans="1:1" x14ac:dyDescent="0.35">
      <c r="A109" s="6"/>
    </row>
    <row r="110" spans="1:1" x14ac:dyDescent="0.35">
      <c r="A110" s="6"/>
    </row>
    <row r="111" spans="1:1" x14ac:dyDescent="0.35">
      <c r="A111" s="6"/>
    </row>
    <row r="112" spans="1:1" x14ac:dyDescent="0.35">
      <c r="A112" s="6"/>
    </row>
    <row r="113" spans="1:1" x14ac:dyDescent="0.35">
      <c r="A113" s="6"/>
    </row>
    <row r="114" spans="1:1" x14ac:dyDescent="0.35">
      <c r="A114" s="6"/>
    </row>
    <row r="115" spans="1:1" x14ac:dyDescent="0.35">
      <c r="A115" s="6"/>
    </row>
    <row r="116" spans="1:1" x14ac:dyDescent="0.35">
      <c r="A116" s="6"/>
    </row>
    <row r="117" spans="1:1" x14ac:dyDescent="0.35">
      <c r="A117" s="6"/>
    </row>
    <row r="118" spans="1:1" x14ac:dyDescent="0.35">
      <c r="A118" s="6"/>
    </row>
    <row r="119" spans="1:1" x14ac:dyDescent="0.35">
      <c r="A119" s="6"/>
    </row>
    <row r="120" spans="1:1" x14ac:dyDescent="0.35">
      <c r="A120" s="6"/>
    </row>
    <row r="121" spans="1:1" x14ac:dyDescent="0.35">
      <c r="A121" s="6"/>
    </row>
    <row r="122" spans="1:1" x14ac:dyDescent="0.35">
      <c r="A122" s="6"/>
    </row>
    <row r="123" spans="1:1" x14ac:dyDescent="0.35">
      <c r="A123" s="6"/>
    </row>
    <row r="124" spans="1:1" x14ac:dyDescent="0.35">
      <c r="A124" s="6"/>
    </row>
    <row r="125" spans="1:1" x14ac:dyDescent="0.35">
      <c r="A125" s="6"/>
    </row>
    <row r="126" spans="1:1" x14ac:dyDescent="0.35">
      <c r="A126" s="6"/>
    </row>
    <row r="127" spans="1:1" x14ac:dyDescent="0.35">
      <c r="A127" s="6"/>
    </row>
    <row r="128" spans="1:1" x14ac:dyDescent="0.35">
      <c r="A128" s="6"/>
    </row>
    <row r="129" spans="1:1" x14ac:dyDescent="0.35">
      <c r="A129" s="6"/>
    </row>
    <row r="130" spans="1:1" x14ac:dyDescent="0.35">
      <c r="A130" s="6"/>
    </row>
    <row r="131" spans="1:1" x14ac:dyDescent="0.35">
      <c r="A131" s="6"/>
    </row>
    <row r="132" spans="1:1" x14ac:dyDescent="0.35">
      <c r="A132" s="6"/>
    </row>
    <row r="133" spans="1:1" x14ac:dyDescent="0.35">
      <c r="A133" s="6"/>
    </row>
    <row r="134" spans="1:1" x14ac:dyDescent="0.35">
      <c r="A134" s="6"/>
    </row>
    <row r="135" spans="1:1" x14ac:dyDescent="0.35">
      <c r="A135" s="6"/>
    </row>
    <row r="136" spans="1:1" x14ac:dyDescent="0.35">
      <c r="A136" s="6"/>
    </row>
    <row r="137" spans="1:1" x14ac:dyDescent="0.35">
      <c r="A137" s="6"/>
    </row>
    <row r="138" spans="1:1" x14ac:dyDescent="0.35">
      <c r="A138" s="6"/>
    </row>
    <row r="139" spans="1:1" x14ac:dyDescent="0.35">
      <c r="A139" s="6"/>
    </row>
    <row r="140" spans="1:1" x14ac:dyDescent="0.35">
      <c r="A140" s="6"/>
    </row>
    <row r="141" spans="1:1" x14ac:dyDescent="0.35">
      <c r="A141" s="6"/>
    </row>
    <row r="142" spans="1:1" x14ac:dyDescent="0.35">
      <c r="A142" s="6"/>
    </row>
    <row r="143" spans="1:1" x14ac:dyDescent="0.35">
      <c r="A143" s="6"/>
    </row>
    <row r="144" spans="1:1" x14ac:dyDescent="0.35">
      <c r="A144" s="6"/>
    </row>
    <row r="145" spans="1:1" x14ac:dyDescent="0.35">
      <c r="A145" s="6"/>
    </row>
    <row r="146" spans="1:1" x14ac:dyDescent="0.35">
      <c r="A146" s="6"/>
    </row>
    <row r="147" spans="1:1" x14ac:dyDescent="0.35">
      <c r="A147" s="6"/>
    </row>
    <row r="148" spans="1:1" x14ac:dyDescent="0.35">
      <c r="A148" s="6"/>
    </row>
    <row r="149" spans="1:1" x14ac:dyDescent="0.35">
      <c r="A149" s="6"/>
    </row>
    <row r="150" spans="1:1" x14ac:dyDescent="0.35">
      <c r="A150" s="6"/>
    </row>
    <row r="151" spans="1:1" x14ac:dyDescent="0.35">
      <c r="A151" s="6"/>
    </row>
    <row r="152" spans="1:1" x14ac:dyDescent="0.35">
      <c r="A152" s="6"/>
    </row>
    <row r="153" spans="1:1" x14ac:dyDescent="0.35">
      <c r="A153" s="6"/>
    </row>
    <row r="154" spans="1:1" x14ac:dyDescent="0.35">
      <c r="A154" s="6"/>
    </row>
    <row r="155" spans="1:1" x14ac:dyDescent="0.35">
      <c r="A155" s="6"/>
    </row>
    <row r="156" spans="1:1" x14ac:dyDescent="0.35">
      <c r="A156" s="6"/>
    </row>
    <row r="157" spans="1:1" x14ac:dyDescent="0.35">
      <c r="A157" s="6"/>
    </row>
    <row r="158" spans="1:1" x14ac:dyDescent="0.35">
      <c r="A158" s="6"/>
    </row>
    <row r="159" spans="1:1" x14ac:dyDescent="0.35">
      <c r="A159" s="6"/>
    </row>
    <row r="160" spans="1:1" x14ac:dyDescent="0.35">
      <c r="A160" s="6"/>
    </row>
    <row r="161" spans="1:1" x14ac:dyDescent="0.35">
      <c r="A161" s="6"/>
    </row>
    <row r="162" spans="1:1" x14ac:dyDescent="0.35">
      <c r="A162" s="6"/>
    </row>
    <row r="163" spans="1:1" x14ac:dyDescent="0.35">
      <c r="A163" s="6"/>
    </row>
    <row r="164" spans="1:1" x14ac:dyDescent="0.35">
      <c r="A164" s="6"/>
    </row>
    <row r="165" spans="1:1" x14ac:dyDescent="0.35">
      <c r="A165" s="6"/>
    </row>
    <row r="166" spans="1:1" x14ac:dyDescent="0.35">
      <c r="A166" s="6"/>
    </row>
    <row r="167" spans="1:1" x14ac:dyDescent="0.35">
      <c r="A167" s="6"/>
    </row>
    <row r="168" spans="1:1" x14ac:dyDescent="0.35">
      <c r="A168" s="6"/>
    </row>
    <row r="169" spans="1:1" x14ac:dyDescent="0.35">
      <c r="A169" s="6"/>
    </row>
    <row r="170" spans="1:1" x14ac:dyDescent="0.35">
      <c r="A170" s="6"/>
    </row>
    <row r="171" spans="1:1" x14ac:dyDescent="0.35">
      <c r="A171" s="6"/>
    </row>
    <row r="172" spans="1:1" x14ac:dyDescent="0.35">
      <c r="A172" s="6"/>
    </row>
    <row r="173" spans="1:1" x14ac:dyDescent="0.35">
      <c r="A173" s="6"/>
    </row>
    <row r="174" spans="1:1" x14ac:dyDescent="0.35">
      <c r="A174" s="6"/>
    </row>
    <row r="175" spans="1:1" x14ac:dyDescent="0.35">
      <c r="A175" s="6"/>
    </row>
    <row r="176" spans="1:1" x14ac:dyDescent="0.35">
      <c r="A176" s="6"/>
    </row>
    <row r="177" spans="1:1" x14ac:dyDescent="0.35">
      <c r="A177" s="6"/>
    </row>
    <row r="178" spans="1:1" x14ac:dyDescent="0.35">
      <c r="A178" s="6"/>
    </row>
    <row r="179" spans="1:1" x14ac:dyDescent="0.35">
      <c r="A179" s="6"/>
    </row>
    <row r="180" spans="1:1" x14ac:dyDescent="0.35">
      <c r="A180" s="6"/>
    </row>
    <row r="181" spans="1:1" x14ac:dyDescent="0.35">
      <c r="A181" s="6"/>
    </row>
    <row r="182" spans="1:1" x14ac:dyDescent="0.35">
      <c r="A182" s="6"/>
    </row>
    <row r="183" spans="1:1" x14ac:dyDescent="0.35">
      <c r="A183" s="6"/>
    </row>
    <row r="184" spans="1:1" x14ac:dyDescent="0.35">
      <c r="A184" s="6"/>
    </row>
    <row r="185" spans="1:1" x14ac:dyDescent="0.35">
      <c r="A185" s="6"/>
    </row>
    <row r="186" spans="1:1" x14ac:dyDescent="0.35">
      <c r="A186" s="6"/>
    </row>
    <row r="187" spans="1:1" x14ac:dyDescent="0.35">
      <c r="A187" s="6"/>
    </row>
    <row r="188" spans="1:1" x14ac:dyDescent="0.35">
      <c r="A188" s="6"/>
    </row>
    <row r="189" spans="1:1" x14ac:dyDescent="0.35">
      <c r="A189" s="6"/>
    </row>
    <row r="190" spans="1:1" x14ac:dyDescent="0.35">
      <c r="A190" s="6"/>
    </row>
    <row r="191" spans="1:1" x14ac:dyDescent="0.35">
      <c r="A191" s="6"/>
    </row>
    <row r="192" spans="1:1" x14ac:dyDescent="0.35">
      <c r="A192" s="6"/>
    </row>
    <row r="193" spans="1:1" x14ac:dyDescent="0.35">
      <c r="A193" s="6"/>
    </row>
    <row r="194" spans="1:1" x14ac:dyDescent="0.35">
      <c r="A194" s="6"/>
    </row>
    <row r="195" spans="1:1" x14ac:dyDescent="0.35">
      <c r="A195" s="6"/>
    </row>
    <row r="196" spans="1:1" x14ac:dyDescent="0.35">
      <c r="A196" s="6"/>
    </row>
    <row r="197" spans="1:1" x14ac:dyDescent="0.35">
      <c r="A197" s="6"/>
    </row>
    <row r="198" spans="1:1" x14ac:dyDescent="0.35">
      <c r="A198" s="6"/>
    </row>
    <row r="199" spans="1:1" x14ac:dyDescent="0.35">
      <c r="A199" s="6"/>
    </row>
    <row r="200" spans="1:1" x14ac:dyDescent="0.35">
      <c r="A200" s="6"/>
    </row>
    <row r="201" spans="1:1" x14ac:dyDescent="0.35">
      <c r="A201" s="6"/>
    </row>
    <row r="202" spans="1:1" x14ac:dyDescent="0.35">
      <c r="A202" s="6"/>
    </row>
    <row r="203" spans="1:1" x14ac:dyDescent="0.35">
      <c r="A203" s="6"/>
    </row>
    <row r="204" spans="1:1" x14ac:dyDescent="0.35">
      <c r="A204" s="6"/>
    </row>
    <row r="205" spans="1:1" x14ac:dyDescent="0.35">
      <c r="A205" s="6"/>
    </row>
    <row r="206" spans="1:1" x14ac:dyDescent="0.35">
      <c r="A206" s="6"/>
    </row>
    <row r="207" spans="1:1" x14ac:dyDescent="0.35">
      <c r="A207" s="6"/>
    </row>
    <row r="208" spans="1:1" x14ac:dyDescent="0.35">
      <c r="A208" s="6"/>
    </row>
    <row r="209" spans="1:1" x14ac:dyDescent="0.35">
      <c r="A209" s="6"/>
    </row>
    <row r="210" spans="1:1" x14ac:dyDescent="0.35">
      <c r="A210" s="6"/>
    </row>
    <row r="211" spans="1:1" x14ac:dyDescent="0.35">
      <c r="A211" s="6"/>
    </row>
    <row r="212" spans="1:1" x14ac:dyDescent="0.35">
      <c r="A212" s="6"/>
    </row>
    <row r="213" spans="1:1" x14ac:dyDescent="0.35">
      <c r="A213" s="6"/>
    </row>
    <row r="214" spans="1:1" x14ac:dyDescent="0.35">
      <c r="A214" s="6"/>
    </row>
    <row r="215" spans="1:1" x14ac:dyDescent="0.35">
      <c r="A215" s="6"/>
    </row>
    <row r="216" spans="1:1" x14ac:dyDescent="0.35">
      <c r="A216" s="6"/>
    </row>
    <row r="217" spans="1:1" x14ac:dyDescent="0.35">
      <c r="A217" s="6"/>
    </row>
    <row r="218" spans="1:1" x14ac:dyDescent="0.35">
      <c r="A218" s="6"/>
    </row>
    <row r="219" spans="1:1" x14ac:dyDescent="0.35">
      <c r="A219" s="6"/>
    </row>
    <row r="220" spans="1:1" x14ac:dyDescent="0.35">
      <c r="A220" s="6"/>
    </row>
    <row r="221" spans="1:1" x14ac:dyDescent="0.35">
      <c r="A221" s="6"/>
    </row>
    <row r="222" spans="1:1" x14ac:dyDescent="0.35">
      <c r="A222" s="6"/>
    </row>
    <row r="223" spans="1:1" x14ac:dyDescent="0.35">
      <c r="A223" s="6"/>
    </row>
    <row r="224" spans="1:1" x14ac:dyDescent="0.35">
      <c r="A224" s="6"/>
    </row>
    <row r="225" spans="1:1" x14ac:dyDescent="0.35">
      <c r="A225" s="6"/>
    </row>
    <row r="226" spans="1:1" x14ac:dyDescent="0.35">
      <c r="A226" s="6"/>
    </row>
    <row r="227" spans="1:1" x14ac:dyDescent="0.35">
      <c r="A227" s="6"/>
    </row>
    <row r="228" spans="1:1" x14ac:dyDescent="0.35">
      <c r="A228" s="6"/>
    </row>
    <row r="229" spans="1:1" x14ac:dyDescent="0.35">
      <c r="A229" s="6"/>
    </row>
    <row r="230" spans="1:1" x14ac:dyDescent="0.35">
      <c r="A230" s="6"/>
    </row>
    <row r="231" spans="1:1" x14ac:dyDescent="0.35">
      <c r="A231" s="6"/>
    </row>
    <row r="232" spans="1:1" x14ac:dyDescent="0.35">
      <c r="A232" s="6"/>
    </row>
  </sheetData>
  <mergeCells count="21">
    <mergeCell ref="B44:I44"/>
    <mergeCell ref="B8:I8"/>
    <mergeCell ref="A1:I1"/>
    <mergeCell ref="A7:I7"/>
    <mergeCell ref="A4:I4"/>
    <mergeCell ref="A3:I3"/>
    <mergeCell ref="A2:I2"/>
    <mergeCell ref="E5:I5"/>
    <mergeCell ref="A6:D6"/>
    <mergeCell ref="A5:D5"/>
    <mergeCell ref="E6:I6"/>
    <mergeCell ref="B14:I14"/>
    <mergeCell ref="B20:I20"/>
    <mergeCell ref="B26:I26"/>
    <mergeCell ref="B33:I33"/>
    <mergeCell ref="B39:I39"/>
    <mergeCell ref="B50:I50"/>
    <mergeCell ref="B56:I56"/>
    <mergeCell ref="B62:I62"/>
    <mergeCell ref="B68:I68"/>
    <mergeCell ref="B73:I7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8D13-41E7-4B3D-A282-F01FD04FAC21}">
  <dimension ref="A1:N225"/>
  <sheetViews>
    <sheetView topLeftCell="A61" workbookViewId="0">
      <selection activeCell="I68" sqref="I68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089843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47</v>
      </c>
      <c r="B8" s="46" t="s">
        <v>48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12</v>
      </c>
      <c r="D10" s="39">
        <f>C10*365*2</f>
        <v>8760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ht="20" customHeight="1" x14ac:dyDescent="0.35">
      <c r="A12" s="23"/>
      <c r="B12" s="24"/>
      <c r="C12" s="24"/>
      <c r="D12" s="11"/>
      <c r="E12" s="25" t="s">
        <v>4</v>
      </c>
      <c r="F12" s="26">
        <f>SUM(F10:F11)</f>
        <v>0</v>
      </c>
      <c r="G12" s="25"/>
      <c r="H12" s="25"/>
      <c r="I12" s="11"/>
    </row>
    <row r="13" spans="1:14" ht="20" customHeight="1" x14ac:dyDescent="0.35">
      <c r="A13" s="32"/>
      <c r="B13" s="33"/>
      <c r="C13" s="34"/>
      <c r="D13" s="35"/>
      <c r="E13" s="36"/>
      <c r="F13" s="37"/>
      <c r="G13" s="36"/>
      <c r="H13" s="36"/>
      <c r="I13" s="38"/>
    </row>
    <row r="14" spans="1:14" x14ac:dyDescent="0.35">
      <c r="A14" s="12" t="s">
        <v>49</v>
      </c>
      <c r="B14" s="46" t="s">
        <v>50</v>
      </c>
      <c r="C14" s="47"/>
      <c r="D14" s="47"/>
      <c r="E14" s="47"/>
      <c r="F14" s="47"/>
      <c r="G14" s="47"/>
      <c r="H14" s="47"/>
      <c r="I14" s="48"/>
    </row>
    <row r="15" spans="1:14" ht="79" customHeight="1" x14ac:dyDescent="0.35">
      <c r="A15" s="13" t="s">
        <v>13</v>
      </c>
      <c r="B15" s="14" t="s">
        <v>15</v>
      </c>
      <c r="C15" s="8" t="s">
        <v>18</v>
      </c>
      <c r="D15" s="8" t="s">
        <v>19</v>
      </c>
      <c r="E15" s="8" t="s">
        <v>20</v>
      </c>
      <c r="F15" s="9" t="s">
        <v>21</v>
      </c>
      <c r="G15" s="10" t="s">
        <v>23</v>
      </c>
      <c r="H15" s="10" t="s">
        <v>24</v>
      </c>
      <c r="I15" s="14" t="s">
        <v>113</v>
      </c>
    </row>
    <row r="16" spans="1:14" x14ac:dyDescent="0.35">
      <c r="A16" s="22" t="s">
        <v>14</v>
      </c>
      <c r="B16" s="18" t="s">
        <v>17</v>
      </c>
      <c r="C16" s="17" t="s">
        <v>22</v>
      </c>
      <c r="D16" s="18">
        <v>24</v>
      </c>
      <c r="E16" s="19"/>
      <c r="F16" s="20">
        <f>D16*E16</f>
        <v>0</v>
      </c>
      <c r="G16" s="17"/>
      <c r="H16" s="17"/>
      <c r="I16" s="17"/>
    </row>
    <row r="17" spans="1:9" x14ac:dyDescent="0.35">
      <c r="A17" s="23"/>
      <c r="B17" s="24"/>
      <c r="C17" s="24"/>
      <c r="D17" s="11"/>
      <c r="E17" s="25" t="s">
        <v>4</v>
      </c>
      <c r="F17" s="26">
        <f>SUM(F16:F16)</f>
        <v>0</v>
      </c>
      <c r="G17" s="25"/>
      <c r="H17" s="25"/>
      <c r="I17" s="11"/>
    </row>
    <row r="18" spans="1:9" x14ac:dyDescent="0.35">
      <c r="A18" s="32"/>
      <c r="B18" s="33"/>
      <c r="C18" s="34"/>
      <c r="D18" s="35"/>
      <c r="E18" s="36"/>
      <c r="F18" s="37"/>
      <c r="G18" s="36"/>
      <c r="H18" s="36"/>
      <c r="I18" s="38"/>
    </row>
    <row r="19" spans="1:9" x14ac:dyDescent="0.35">
      <c r="A19" s="12" t="s">
        <v>51</v>
      </c>
      <c r="B19" s="46" t="s">
        <v>52</v>
      </c>
      <c r="C19" s="47"/>
      <c r="D19" s="47"/>
      <c r="E19" s="47"/>
      <c r="F19" s="47"/>
      <c r="G19" s="47"/>
      <c r="H19" s="47"/>
      <c r="I19" s="48"/>
    </row>
    <row r="20" spans="1:9" ht="62.5" x14ac:dyDescent="0.35">
      <c r="A20" s="13" t="s">
        <v>13</v>
      </c>
      <c r="B20" s="14" t="s">
        <v>15</v>
      </c>
      <c r="C20" s="8" t="s">
        <v>18</v>
      </c>
      <c r="D20" s="8" t="s">
        <v>19</v>
      </c>
      <c r="E20" s="8" t="s">
        <v>20</v>
      </c>
      <c r="F20" s="9" t="s">
        <v>21</v>
      </c>
      <c r="G20" s="10" t="s">
        <v>23</v>
      </c>
      <c r="H20" s="10" t="s">
        <v>24</v>
      </c>
      <c r="I20" s="14" t="s">
        <v>113</v>
      </c>
    </row>
    <row r="21" spans="1:9" ht="25" x14ac:dyDescent="0.35">
      <c r="A21" s="15" t="s">
        <v>45</v>
      </c>
      <c r="B21" s="16" t="s">
        <v>16</v>
      </c>
      <c r="C21" s="17">
        <v>8</v>
      </c>
      <c r="D21" s="39">
        <f>C21*365*2</f>
        <v>5840</v>
      </c>
      <c r="E21" s="19"/>
      <c r="F21" s="20">
        <f>D21*E21</f>
        <v>0</v>
      </c>
      <c r="G21" s="21" t="s">
        <v>22</v>
      </c>
      <c r="H21" s="21" t="s">
        <v>22</v>
      </c>
      <c r="I21" s="17"/>
    </row>
    <row r="22" spans="1:9" x14ac:dyDescent="0.35">
      <c r="A22" s="22" t="s">
        <v>14</v>
      </c>
      <c r="B22" s="18" t="s">
        <v>17</v>
      </c>
      <c r="C22" s="17" t="s">
        <v>22</v>
      </c>
      <c r="D22" s="18">
        <v>24</v>
      </c>
      <c r="E22" s="19"/>
      <c r="F22" s="20">
        <f>D22*E22</f>
        <v>0</v>
      </c>
      <c r="G22" s="17"/>
      <c r="H22" s="17"/>
      <c r="I22" s="17"/>
    </row>
    <row r="23" spans="1:9" x14ac:dyDescent="0.35">
      <c r="A23" s="23"/>
      <c r="B23" s="24"/>
      <c r="C23" s="24"/>
      <c r="D23" s="11"/>
      <c r="E23" s="25" t="s">
        <v>4</v>
      </c>
      <c r="F23" s="26">
        <f>SUM(F21:F22)</f>
        <v>0</v>
      </c>
      <c r="G23" s="25"/>
      <c r="H23" s="25"/>
      <c r="I23" s="11"/>
    </row>
    <row r="24" spans="1:9" x14ac:dyDescent="0.35">
      <c r="A24" s="32"/>
      <c r="B24" s="33"/>
      <c r="C24" s="34"/>
      <c r="D24" s="35"/>
      <c r="E24" s="36"/>
      <c r="F24" s="37"/>
      <c r="G24" s="36"/>
      <c r="H24" s="36"/>
      <c r="I24" s="38"/>
    </row>
    <row r="25" spans="1:9" x14ac:dyDescent="0.35">
      <c r="A25" s="12" t="s">
        <v>53</v>
      </c>
      <c r="B25" s="46" t="s">
        <v>54</v>
      </c>
      <c r="C25" s="47"/>
      <c r="D25" s="47"/>
      <c r="E25" s="47"/>
      <c r="F25" s="47"/>
      <c r="G25" s="47"/>
      <c r="H25" s="47"/>
      <c r="I25" s="48"/>
    </row>
    <row r="26" spans="1:9" ht="62.5" x14ac:dyDescent="0.35">
      <c r="A26" s="13" t="s">
        <v>13</v>
      </c>
      <c r="B26" s="14" t="s">
        <v>15</v>
      </c>
      <c r="C26" s="8" t="s">
        <v>18</v>
      </c>
      <c r="D26" s="8" t="s">
        <v>19</v>
      </c>
      <c r="E26" s="8" t="s">
        <v>20</v>
      </c>
      <c r="F26" s="9" t="s">
        <v>21</v>
      </c>
      <c r="G26" s="10" t="s">
        <v>23</v>
      </c>
      <c r="H26" s="10" t="s">
        <v>24</v>
      </c>
      <c r="I26" s="14" t="s">
        <v>113</v>
      </c>
    </row>
    <row r="27" spans="1:9" ht="29.5" customHeight="1" x14ac:dyDescent="0.35">
      <c r="A27" s="15" t="s">
        <v>55</v>
      </c>
      <c r="B27" s="56" t="s">
        <v>16</v>
      </c>
      <c r="C27" s="17">
        <v>12</v>
      </c>
      <c r="D27" s="39">
        <f>C27*151*2</f>
        <v>3624</v>
      </c>
      <c r="E27" s="58"/>
      <c r="F27" s="60">
        <f>D27*E27+D28*E27</f>
        <v>0</v>
      </c>
      <c r="G27" s="62" t="s">
        <v>22</v>
      </c>
      <c r="H27" s="62" t="s">
        <v>22</v>
      </c>
      <c r="I27" s="64"/>
    </row>
    <row r="28" spans="1:9" ht="31" customHeight="1" x14ac:dyDescent="0.35">
      <c r="A28" s="15" t="s">
        <v>56</v>
      </c>
      <c r="B28" s="57"/>
      <c r="C28" s="17">
        <v>8</v>
      </c>
      <c r="D28" s="39">
        <f>C28*214*2</f>
        <v>3424</v>
      </c>
      <c r="E28" s="59"/>
      <c r="F28" s="61"/>
      <c r="G28" s="63"/>
      <c r="H28" s="63"/>
      <c r="I28" s="65"/>
    </row>
    <row r="29" spans="1:9" x14ac:dyDescent="0.35">
      <c r="A29" s="22" t="s">
        <v>14</v>
      </c>
      <c r="B29" s="18" t="s">
        <v>17</v>
      </c>
      <c r="C29" s="17" t="s">
        <v>22</v>
      </c>
      <c r="D29" s="18">
        <v>24</v>
      </c>
      <c r="E29" s="19"/>
      <c r="F29" s="20">
        <f>D29*E29</f>
        <v>0</v>
      </c>
      <c r="G29" s="17"/>
      <c r="H29" s="17"/>
      <c r="I29" s="17"/>
    </row>
    <row r="30" spans="1:9" x14ac:dyDescent="0.35">
      <c r="A30" s="23"/>
      <c r="B30" s="24"/>
      <c r="C30" s="24"/>
      <c r="D30" s="11"/>
      <c r="E30" s="25" t="s">
        <v>4</v>
      </c>
      <c r="F30" s="26">
        <f>SUM(F27:F29)</f>
        <v>0</v>
      </c>
      <c r="G30" s="25"/>
      <c r="H30" s="25"/>
      <c r="I30" s="11"/>
    </row>
    <row r="31" spans="1:9" ht="25" x14ac:dyDescent="0.35">
      <c r="A31" s="15" t="s">
        <v>46</v>
      </c>
      <c r="B31" s="16" t="s">
        <v>16</v>
      </c>
      <c r="C31" s="41"/>
      <c r="D31" s="28"/>
      <c r="E31" s="29"/>
      <c r="F31" s="30"/>
      <c r="G31" s="29"/>
      <c r="H31" s="29"/>
      <c r="I31" s="42"/>
    </row>
    <row r="32" spans="1:9" x14ac:dyDescent="0.35">
      <c r="A32" s="32"/>
      <c r="B32" s="33"/>
      <c r="C32" s="34"/>
      <c r="D32" s="35"/>
      <c r="E32" s="36"/>
      <c r="F32" s="37"/>
      <c r="G32" s="36"/>
      <c r="H32" s="36"/>
      <c r="I32" s="38"/>
    </row>
    <row r="33" spans="1:9" x14ac:dyDescent="0.35">
      <c r="A33" s="12" t="s">
        <v>57</v>
      </c>
      <c r="B33" s="46" t="s">
        <v>58</v>
      </c>
      <c r="C33" s="47"/>
      <c r="D33" s="47"/>
      <c r="E33" s="47"/>
      <c r="F33" s="47"/>
      <c r="G33" s="47"/>
      <c r="H33" s="47"/>
      <c r="I33" s="48"/>
    </row>
    <row r="34" spans="1:9" ht="62.5" x14ac:dyDescent="0.35">
      <c r="A34" s="13" t="s">
        <v>13</v>
      </c>
      <c r="B34" s="14" t="s">
        <v>15</v>
      </c>
      <c r="C34" s="8" t="s">
        <v>18</v>
      </c>
      <c r="D34" s="8" t="s">
        <v>19</v>
      </c>
      <c r="E34" s="8" t="s">
        <v>20</v>
      </c>
      <c r="F34" s="9" t="s">
        <v>21</v>
      </c>
      <c r="G34" s="10" t="s">
        <v>23</v>
      </c>
      <c r="H34" s="10" t="s">
        <v>24</v>
      </c>
      <c r="I34" s="14" t="s">
        <v>113</v>
      </c>
    </row>
    <row r="35" spans="1:9" x14ac:dyDescent="0.35">
      <c r="A35" s="22" t="s">
        <v>14</v>
      </c>
      <c r="B35" s="18" t="s">
        <v>17</v>
      </c>
      <c r="C35" s="17" t="s">
        <v>22</v>
      </c>
      <c r="D35" s="18">
        <v>24</v>
      </c>
      <c r="E35" s="19"/>
      <c r="F35" s="20">
        <f>D35*E35</f>
        <v>0</v>
      </c>
      <c r="G35" s="17"/>
      <c r="H35" s="17"/>
      <c r="I35" s="17"/>
    </row>
    <row r="36" spans="1:9" x14ac:dyDescent="0.35">
      <c r="A36" s="23"/>
      <c r="B36" s="24"/>
      <c r="C36" s="24"/>
      <c r="D36" s="11"/>
      <c r="E36" s="25" t="s">
        <v>4</v>
      </c>
      <c r="F36" s="26">
        <f>SUM(F35:F35)</f>
        <v>0</v>
      </c>
      <c r="G36" s="25"/>
      <c r="H36" s="25"/>
      <c r="I36" s="11"/>
    </row>
    <row r="37" spans="1:9" x14ac:dyDescent="0.35">
      <c r="A37" s="32"/>
      <c r="B37" s="33"/>
      <c r="C37" s="34"/>
      <c r="D37" s="35"/>
      <c r="E37" s="36"/>
      <c r="F37" s="37"/>
      <c r="G37" s="36"/>
      <c r="H37" s="36"/>
      <c r="I37" s="38"/>
    </row>
    <row r="38" spans="1:9" x14ac:dyDescent="0.35">
      <c r="A38" s="12" t="s">
        <v>59</v>
      </c>
      <c r="B38" s="46" t="s">
        <v>60</v>
      </c>
      <c r="C38" s="47"/>
      <c r="D38" s="47"/>
      <c r="E38" s="47"/>
      <c r="F38" s="47"/>
      <c r="G38" s="47"/>
      <c r="H38" s="47"/>
      <c r="I38" s="48"/>
    </row>
    <row r="39" spans="1:9" ht="62.5" x14ac:dyDescent="0.35">
      <c r="A39" s="13" t="s">
        <v>13</v>
      </c>
      <c r="B39" s="14" t="s">
        <v>15</v>
      </c>
      <c r="C39" s="8" t="s">
        <v>18</v>
      </c>
      <c r="D39" s="8" t="s">
        <v>19</v>
      </c>
      <c r="E39" s="8" t="s">
        <v>20</v>
      </c>
      <c r="F39" s="9" t="s">
        <v>21</v>
      </c>
      <c r="G39" s="10" t="s">
        <v>23</v>
      </c>
      <c r="H39" s="10" t="s">
        <v>24</v>
      </c>
      <c r="I39" s="14" t="s">
        <v>113</v>
      </c>
    </row>
    <row r="40" spans="1:9" ht="25" x14ac:dyDescent="0.35">
      <c r="A40" s="15" t="s">
        <v>45</v>
      </c>
      <c r="B40" s="16" t="s">
        <v>16</v>
      </c>
      <c r="C40" s="17">
        <v>8</v>
      </c>
      <c r="D40" s="39">
        <f>C40*365*2</f>
        <v>5840</v>
      </c>
      <c r="E40" s="19"/>
      <c r="F40" s="20">
        <f>D40*E40</f>
        <v>0</v>
      </c>
      <c r="G40" s="21" t="s">
        <v>22</v>
      </c>
      <c r="H40" s="21" t="s">
        <v>22</v>
      </c>
      <c r="I40" s="17"/>
    </row>
    <row r="41" spans="1:9" x14ac:dyDescent="0.35">
      <c r="A41" s="22" t="s">
        <v>14</v>
      </c>
      <c r="B41" s="18" t="s">
        <v>17</v>
      </c>
      <c r="C41" s="17" t="s">
        <v>22</v>
      </c>
      <c r="D41" s="18">
        <v>24</v>
      </c>
      <c r="E41" s="19"/>
      <c r="F41" s="20">
        <f>D41*E41</f>
        <v>0</v>
      </c>
      <c r="G41" s="17"/>
      <c r="H41" s="17"/>
      <c r="I41" s="17"/>
    </row>
    <row r="42" spans="1:9" x14ac:dyDescent="0.35">
      <c r="A42" s="23"/>
      <c r="B42" s="24"/>
      <c r="C42" s="24"/>
      <c r="D42" s="11"/>
      <c r="E42" s="25" t="s">
        <v>4</v>
      </c>
      <c r="F42" s="26">
        <f>SUM(F41:F41)</f>
        <v>0</v>
      </c>
      <c r="G42" s="25"/>
      <c r="H42" s="25"/>
      <c r="I42" s="11"/>
    </row>
    <row r="43" spans="1:9" x14ac:dyDescent="0.35">
      <c r="A43" s="32"/>
      <c r="B43" s="33"/>
      <c r="C43" s="34"/>
      <c r="D43" s="35"/>
      <c r="E43" s="36"/>
      <c r="F43" s="37"/>
      <c r="G43" s="36"/>
      <c r="H43" s="36"/>
      <c r="I43" s="38"/>
    </row>
    <row r="44" spans="1:9" x14ac:dyDescent="0.35">
      <c r="A44" s="12" t="s">
        <v>61</v>
      </c>
      <c r="B44" s="46" t="s">
        <v>62</v>
      </c>
      <c r="C44" s="47"/>
      <c r="D44" s="47"/>
      <c r="E44" s="47"/>
      <c r="F44" s="47"/>
      <c r="G44" s="47"/>
      <c r="H44" s="47"/>
      <c r="I44" s="48"/>
    </row>
    <row r="45" spans="1:9" ht="62.5" x14ac:dyDescent="0.35">
      <c r="A45" s="13" t="s">
        <v>13</v>
      </c>
      <c r="B45" s="14" t="s">
        <v>15</v>
      </c>
      <c r="C45" s="8" t="s">
        <v>18</v>
      </c>
      <c r="D45" s="8" t="s">
        <v>19</v>
      </c>
      <c r="E45" s="8" t="s">
        <v>20</v>
      </c>
      <c r="F45" s="9" t="s">
        <v>21</v>
      </c>
      <c r="G45" s="10" t="s">
        <v>23</v>
      </c>
      <c r="H45" s="10" t="s">
        <v>24</v>
      </c>
      <c r="I45" s="14" t="s">
        <v>113</v>
      </c>
    </row>
    <row r="46" spans="1:9" ht="25" x14ac:dyDescent="0.35">
      <c r="A46" s="15" t="s">
        <v>45</v>
      </c>
      <c r="B46" s="16" t="s">
        <v>16</v>
      </c>
      <c r="C46" s="17">
        <v>8</v>
      </c>
      <c r="D46" s="39">
        <f>C46*365*2</f>
        <v>5840</v>
      </c>
      <c r="E46" s="19"/>
      <c r="F46" s="20">
        <f>D46*E46</f>
        <v>0</v>
      </c>
      <c r="G46" s="21" t="s">
        <v>22</v>
      </c>
      <c r="H46" s="21" t="s">
        <v>22</v>
      </c>
      <c r="I46" s="17"/>
    </row>
    <row r="47" spans="1:9" x14ac:dyDescent="0.35">
      <c r="A47" s="22" t="s">
        <v>14</v>
      </c>
      <c r="B47" s="18" t="s">
        <v>17</v>
      </c>
      <c r="C47" s="17" t="s">
        <v>22</v>
      </c>
      <c r="D47" s="18">
        <v>24</v>
      </c>
      <c r="E47" s="19"/>
      <c r="F47" s="20">
        <f>D47*E47</f>
        <v>0</v>
      </c>
      <c r="G47" s="17"/>
      <c r="H47" s="17"/>
      <c r="I47" s="17"/>
    </row>
    <row r="48" spans="1:9" x14ac:dyDescent="0.35">
      <c r="A48" s="23"/>
      <c r="B48" s="24"/>
      <c r="C48" s="24"/>
      <c r="D48" s="11"/>
      <c r="E48" s="25" t="s">
        <v>4</v>
      </c>
      <c r="F48" s="26">
        <f>SUM(F46:F47)</f>
        <v>0</v>
      </c>
      <c r="G48" s="25"/>
      <c r="H48" s="25"/>
      <c r="I48" s="11"/>
    </row>
    <row r="49" spans="1:9" x14ac:dyDescent="0.35">
      <c r="A49" s="32"/>
      <c r="B49" s="33"/>
      <c r="C49" s="34"/>
      <c r="D49" s="35"/>
      <c r="E49" s="36"/>
      <c r="F49" s="37"/>
      <c r="G49" s="36"/>
      <c r="H49" s="36"/>
      <c r="I49" s="38"/>
    </row>
    <row r="50" spans="1:9" x14ac:dyDescent="0.35">
      <c r="A50" s="12" t="s">
        <v>63</v>
      </c>
      <c r="B50" s="46" t="s">
        <v>64</v>
      </c>
      <c r="C50" s="47"/>
      <c r="D50" s="47"/>
      <c r="E50" s="47"/>
      <c r="F50" s="47"/>
      <c r="G50" s="47"/>
      <c r="H50" s="47"/>
      <c r="I50" s="48"/>
    </row>
    <row r="51" spans="1:9" ht="62.5" x14ac:dyDescent="0.35">
      <c r="A51" s="13" t="s">
        <v>13</v>
      </c>
      <c r="B51" s="14" t="s">
        <v>15</v>
      </c>
      <c r="C51" s="8" t="s">
        <v>18</v>
      </c>
      <c r="D51" s="8" t="s">
        <v>19</v>
      </c>
      <c r="E51" s="8" t="s">
        <v>20</v>
      </c>
      <c r="F51" s="9" t="s">
        <v>21</v>
      </c>
      <c r="G51" s="10" t="s">
        <v>23</v>
      </c>
      <c r="H51" s="10" t="s">
        <v>24</v>
      </c>
      <c r="I51" s="14" t="s">
        <v>113</v>
      </c>
    </row>
    <row r="52" spans="1:9" x14ac:dyDescent="0.35">
      <c r="A52" s="22" t="s">
        <v>14</v>
      </c>
      <c r="B52" s="18" t="s">
        <v>17</v>
      </c>
      <c r="C52" s="17" t="s">
        <v>22</v>
      </c>
      <c r="D52" s="18">
        <v>24</v>
      </c>
      <c r="E52" s="19"/>
      <c r="F52" s="20">
        <f>D52*E52</f>
        <v>0</v>
      </c>
      <c r="G52" s="17"/>
      <c r="H52" s="17"/>
      <c r="I52" s="17"/>
    </row>
    <row r="53" spans="1:9" x14ac:dyDescent="0.35">
      <c r="A53" s="23"/>
      <c r="B53" s="24"/>
      <c r="C53" s="24"/>
      <c r="D53" s="11"/>
      <c r="E53" s="25" t="s">
        <v>4</v>
      </c>
      <c r="F53" s="26">
        <f>SUM(F52:F52)</f>
        <v>0</v>
      </c>
      <c r="G53" s="25"/>
      <c r="H53" s="25"/>
      <c r="I53" s="11"/>
    </row>
    <row r="54" spans="1:9" x14ac:dyDescent="0.35">
      <c r="A54" s="32"/>
      <c r="B54" s="33"/>
      <c r="C54" s="34"/>
      <c r="D54" s="35"/>
      <c r="E54" s="36"/>
      <c r="F54" s="37"/>
      <c r="G54" s="36"/>
      <c r="H54" s="36"/>
      <c r="I54" s="38"/>
    </row>
    <row r="55" spans="1:9" x14ac:dyDescent="0.35">
      <c r="A55" s="12" t="s">
        <v>65</v>
      </c>
      <c r="B55" s="46" t="s">
        <v>66</v>
      </c>
      <c r="C55" s="47"/>
      <c r="D55" s="47"/>
      <c r="E55" s="47"/>
      <c r="F55" s="47"/>
      <c r="G55" s="47"/>
      <c r="H55" s="47"/>
      <c r="I55" s="48"/>
    </row>
    <row r="56" spans="1:9" ht="62.5" x14ac:dyDescent="0.35">
      <c r="A56" s="13" t="s">
        <v>13</v>
      </c>
      <c r="B56" s="14" t="s">
        <v>15</v>
      </c>
      <c r="C56" s="8" t="s">
        <v>18</v>
      </c>
      <c r="D56" s="8" t="s">
        <v>19</v>
      </c>
      <c r="E56" s="8" t="s">
        <v>20</v>
      </c>
      <c r="F56" s="9" t="s">
        <v>21</v>
      </c>
      <c r="G56" s="10" t="s">
        <v>23</v>
      </c>
      <c r="H56" s="10" t="s">
        <v>24</v>
      </c>
      <c r="I56" s="14" t="s">
        <v>113</v>
      </c>
    </row>
    <row r="57" spans="1:9" ht="25" x14ac:dyDescent="0.35">
      <c r="A57" s="15" t="s">
        <v>45</v>
      </c>
      <c r="B57" s="16" t="s">
        <v>16</v>
      </c>
      <c r="C57" s="17">
        <v>24</v>
      </c>
      <c r="D57" s="39">
        <f>C57*365*2</f>
        <v>17520</v>
      </c>
      <c r="E57" s="19"/>
      <c r="F57" s="20">
        <f>D57*E57</f>
        <v>0</v>
      </c>
      <c r="G57" s="21" t="s">
        <v>22</v>
      </c>
      <c r="H57" s="21" t="s">
        <v>22</v>
      </c>
      <c r="I57" s="17"/>
    </row>
    <row r="58" spans="1:9" x14ac:dyDescent="0.35">
      <c r="A58" s="22" t="s">
        <v>14</v>
      </c>
      <c r="B58" s="18" t="s">
        <v>17</v>
      </c>
      <c r="C58" s="17" t="s">
        <v>22</v>
      </c>
      <c r="D58" s="18">
        <v>24</v>
      </c>
      <c r="E58" s="19"/>
      <c r="F58" s="20">
        <f>D58*E58</f>
        <v>0</v>
      </c>
      <c r="G58" s="17"/>
      <c r="H58" s="17"/>
      <c r="I58" s="17"/>
    </row>
    <row r="59" spans="1:9" x14ac:dyDescent="0.35">
      <c r="A59" s="23"/>
      <c r="B59" s="24"/>
      <c r="C59" s="24"/>
      <c r="D59" s="11"/>
      <c r="E59" s="25" t="s">
        <v>4</v>
      </c>
      <c r="F59" s="26">
        <f>SUM(F57:F58)</f>
        <v>0</v>
      </c>
      <c r="G59" s="25"/>
      <c r="H59" s="25"/>
      <c r="I59" s="11"/>
    </row>
    <row r="60" spans="1:9" x14ac:dyDescent="0.35">
      <c r="A60" s="32"/>
      <c r="B60" s="33"/>
      <c r="C60" s="34"/>
      <c r="D60" s="35"/>
      <c r="E60" s="36"/>
      <c r="F60" s="37"/>
      <c r="G60" s="36"/>
      <c r="H60" s="36"/>
      <c r="I60" s="38"/>
    </row>
    <row r="61" spans="1:9" x14ac:dyDescent="0.35">
      <c r="A61" s="12" t="s">
        <v>67</v>
      </c>
      <c r="B61" s="46" t="s">
        <v>69</v>
      </c>
      <c r="C61" s="47"/>
      <c r="D61" s="47"/>
      <c r="E61" s="47"/>
      <c r="F61" s="47"/>
      <c r="G61" s="47"/>
      <c r="H61" s="47"/>
      <c r="I61" s="48"/>
    </row>
    <row r="62" spans="1:9" ht="62.5" x14ac:dyDescent="0.35">
      <c r="A62" s="13" t="s">
        <v>13</v>
      </c>
      <c r="B62" s="14" t="s">
        <v>15</v>
      </c>
      <c r="C62" s="8" t="s">
        <v>18</v>
      </c>
      <c r="D62" s="8" t="s">
        <v>19</v>
      </c>
      <c r="E62" s="8" t="s">
        <v>20</v>
      </c>
      <c r="F62" s="9" t="s">
        <v>21</v>
      </c>
      <c r="G62" s="10" t="s">
        <v>23</v>
      </c>
      <c r="H62" s="10" t="s">
        <v>24</v>
      </c>
      <c r="I62" s="14" t="s">
        <v>113</v>
      </c>
    </row>
    <row r="63" spans="1:9" ht="25" x14ac:dyDescent="0.35">
      <c r="A63" s="15" t="s">
        <v>45</v>
      </c>
      <c r="B63" s="16" t="s">
        <v>16</v>
      </c>
      <c r="C63" s="17">
        <v>24</v>
      </c>
      <c r="D63" s="39">
        <f>C63*365*1</f>
        <v>8760</v>
      </c>
      <c r="E63" s="19"/>
      <c r="F63" s="20">
        <f>D63*E63</f>
        <v>0</v>
      </c>
      <c r="G63" s="21" t="s">
        <v>22</v>
      </c>
      <c r="H63" s="21" t="s">
        <v>22</v>
      </c>
      <c r="I63" s="17"/>
    </row>
    <row r="64" spans="1:9" x14ac:dyDescent="0.35">
      <c r="A64" s="22" t="s">
        <v>14</v>
      </c>
      <c r="B64" s="18" t="s">
        <v>17</v>
      </c>
      <c r="C64" s="17" t="s">
        <v>22</v>
      </c>
      <c r="D64" s="18">
        <v>12</v>
      </c>
      <c r="E64" s="19"/>
      <c r="F64" s="20">
        <f>D64*E64</f>
        <v>0</v>
      </c>
      <c r="G64" s="17"/>
      <c r="H64" s="17"/>
      <c r="I64" s="17"/>
    </row>
    <row r="65" spans="1:9" x14ac:dyDescent="0.35">
      <c r="A65" s="23"/>
      <c r="B65" s="24"/>
      <c r="C65" s="24"/>
      <c r="D65" s="11"/>
      <c r="E65" s="25" t="s">
        <v>4</v>
      </c>
      <c r="F65" s="26">
        <f>SUM(F63:F64)</f>
        <v>0</v>
      </c>
      <c r="G65" s="25"/>
      <c r="H65" s="25"/>
      <c r="I65" s="11"/>
    </row>
    <row r="66" spans="1:9" x14ac:dyDescent="0.35">
      <c r="A66" s="32"/>
      <c r="B66" s="33"/>
      <c r="C66" s="34"/>
      <c r="D66" s="35"/>
      <c r="E66" s="36"/>
      <c r="F66" s="37"/>
      <c r="G66" s="36"/>
      <c r="H66" s="36"/>
      <c r="I66" s="38"/>
    </row>
    <row r="67" spans="1:9" x14ac:dyDescent="0.35">
      <c r="A67" s="12" t="s">
        <v>68</v>
      </c>
      <c r="B67" s="46" t="s">
        <v>70</v>
      </c>
      <c r="C67" s="47"/>
      <c r="D67" s="47"/>
      <c r="E67" s="47"/>
      <c r="F67" s="47"/>
      <c r="G67" s="47"/>
      <c r="H67" s="47"/>
      <c r="I67" s="48"/>
    </row>
    <row r="68" spans="1:9" ht="62.5" x14ac:dyDescent="0.35">
      <c r="A68" s="13" t="s">
        <v>13</v>
      </c>
      <c r="B68" s="14" t="s">
        <v>15</v>
      </c>
      <c r="C68" s="8" t="s">
        <v>18</v>
      </c>
      <c r="D68" s="8" t="s">
        <v>19</v>
      </c>
      <c r="E68" s="8" t="s">
        <v>20</v>
      </c>
      <c r="F68" s="9" t="s">
        <v>21</v>
      </c>
      <c r="G68" s="10" t="s">
        <v>23</v>
      </c>
      <c r="H68" s="10" t="s">
        <v>24</v>
      </c>
      <c r="I68" s="14" t="s">
        <v>113</v>
      </c>
    </row>
    <row r="69" spans="1:9" ht="25" x14ac:dyDescent="0.35">
      <c r="A69" s="15" t="s">
        <v>45</v>
      </c>
      <c r="B69" s="16" t="s">
        <v>16</v>
      </c>
      <c r="C69" s="17">
        <v>24</v>
      </c>
      <c r="D69" s="39">
        <f>C69*365*0.5</f>
        <v>4380</v>
      </c>
      <c r="E69" s="19"/>
      <c r="F69" s="20">
        <f>D69*E69</f>
        <v>0</v>
      </c>
      <c r="G69" s="21" t="s">
        <v>22</v>
      </c>
      <c r="H69" s="21" t="s">
        <v>22</v>
      </c>
      <c r="I69" s="17"/>
    </row>
    <row r="70" spans="1:9" x14ac:dyDescent="0.35">
      <c r="A70" s="22" t="s">
        <v>14</v>
      </c>
      <c r="B70" s="18" t="s">
        <v>17</v>
      </c>
      <c r="C70" s="17" t="s">
        <v>22</v>
      </c>
      <c r="D70" s="18">
        <v>6</v>
      </c>
      <c r="E70" s="19"/>
      <c r="F70" s="20">
        <f>D70*E70</f>
        <v>0</v>
      </c>
      <c r="G70" s="17"/>
      <c r="H70" s="17"/>
      <c r="I70" s="17"/>
    </row>
    <row r="71" spans="1:9" x14ac:dyDescent="0.35">
      <c r="A71" s="23"/>
      <c r="B71" s="24"/>
      <c r="C71" s="24"/>
      <c r="D71" s="11"/>
      <c r="E71" s="25" t="s">
        <v>4</v>
      </c>
      <c r="F71" s="26">
        <f>SUM(F69:F70)</f>
        <v>0</v>
      </c>
      <c r="G71" s="25"/>
      <c r="H71" s="25"/>
      <c r="I71" s="11"/>
    </row>
    <row r="72" spans="1:9" x14ac:dyDescent="0.35">
      <c r="A72" s="6"/>
    </row>
    <row r="73" spans="1:9" x14ac:dyDescent="0.35">
      <c r="A73" s="6"/>
    </row>
    <row r="74" spans="1:9" x14ac:dyDescent="0.35">
      <c r="A74" s="6"/>
    </row>
    <row r="75" spans="1:9" x14ac:dyDescent="0.35">
      <c r="A75" s="6"/>
    </row>
    <row r="76" spans="1:9" x14ac:dyDescent="0.35">
      <c r="A76" s="6"/>
    </row>
    <row r="77" spans="1:9" x14ac:dyDescent="0.35">
      <c r="A77" s="6"/>
    </row>
    <row r="78" spans="1:9" x14ac:dyDescent="0.35">
      <c r="A78" s="6"/>
    </row>
    <row r="79" spans="1:9" x14ac:dyDescent="0.35">
      <c r="A79" s="6"/>
    </row>
    <row r="80" spans="1:9" x14ac:dyDescent="0.35">
      <c r="A80" s="6"/>
    </row>
    <row r="81" spans="1:1" x14ac:dyDescent="0.35">
      <c r="A81" s="6"/>
    </row>
    <row r="82" spans="1:1" x14ac:dyDescent="0.35">
      <c r="A82" s="6"/>
    </row>
    <row r="83" spans="1:1" x14ac:dyDescent="0.35">
      <c r="A83" s="6"/>
    </row>
    <row r="84" spans="1:1" x14ac:dyDescent="0.35">
      <c r="A84" s="6"/>
    </row>
    <row r="85" spans="1:1" x14ac:dyDescent="0.35">
      <c r="A85" s="6"/>
    </row>
    <row r="86" spans="1:1" x14ac:dyDescent="0.35">
      <c r="A86" s="6"/>
    </row>
    <row r="87" spans="1:1" x14ac:dyDescent="0.35">
      <c r="A87" s="6"/>
    </row>
    <row r="88" spans="1:1" x14ac:dyDescent="0.35">
      <c r="A88" s="6"/>
    </row>
    <row r="89" spans="1:1" x14ac:dyDescent="0.35">
      <c r="A89" s="6"/>
    </row>
    <row r="90" spans="1:1" x14ac:dyDescent="0.35">
      <c r="A90" s="6"/>
    </row>
    <row r="91" spans="1:1" x14ac:dyDescent="0.35">
      <c r="A91" s="6"/>
    </row>
    <row r="92" spans="1:1" x14ac:dyDescent="0.35">
      <c r="A92" s="6"/>
    </row>
    <row r="93" spans="1:1" x14ac:dyDescent="0.35">
      <c r="A93" s="6"/>
    </row>
    <row r="94" spans="1:1" x14ac:dyDescent="0.35">
      <c r="A94" s="6"/>
    </row>
    <row r="95" spans="1:1" x14ac:dyDescent="0.35">
      <c r="A95" s="6"/>
    </row>
    <row r="96" spans="1:1" x14ac:dyDescent="0.35">
      <c r="A96" s="6"/>
    </row>
    <row r="97" spans="1:1" x14ac:dyDescent="0.35">
      <c r="A97" s="6"/>
    </row>
    <row r="98" spans="1:1" x14ac:dyDescent="0.35">
      <c r="A98" s="6"/>
    </row>
    <row r="99" spans="1:1" x14ac:dyDescent="0.35">
      <c r="A99" s="6"/>
    </row>
    <row r="100" spans="1:1" x14ac:dyDescent="0.35">
      <c r="A100" s="6"/>
    </row>
    <row r="101" spans="1:1" x14ac:dyDescent="0.35">
      <c r="A101" s="6"/>
    </row>
    <row r="102" spans="1:1" x14ac:dyDescent="0.35">
      <c r="A102" s="6"/>
    </row>
    <row r="103" spans="1:1" x14ac:dyDescent="0.35">
      <c r="A103" s="6"/>
    </row>
    <row r="104" spans="1:1" x14ac:dyDescent="0.35">
      <c r="A104" s="6"/>
    </row>
    <row r="105" spans="1:1" x14ac:dyDescent="0.35">
      <c r="A105" s="6"/>
    </row>
    <row r="106" spans="1:1" x14ac:dyDescent="0.35">
      <c r="A106" s="6"/>
    </row>
    <row r="107" spans="1:1" x14ac:dyDescent="0.35">
      <c r="A107" s="6"/>
    </row>
    <row r="108" spans="1:1" x14ac:dyDescent="0.35">
      <c r="A108" s="6"/>
    </row>
    <row r="109" spans="1:1" x14ac:dyDescent="0.35">
      <c r="A109" s="6"/>
    </row>
    <row r="110" spans="1:1" x14ac:dyDescent="0.35">
      <c r="A110" s="6"/>
    </row>
    <row r="111" spans="1:1" x14ac:dyDescent="0.35">
      <c r="A111" s="6"/>
    </row>
    <row r="112" spans="1:1" x14ac:dyDescent="0.35">
      <c r="A112" s="6"/>
    </row>
    <row r="113" spans="1:1" x14ac:dyDescent="0.35">
      <c r="A113" s="6"/>
    </row>
    <row r="114" spans="1:1" x14ac:dyDescent="0.35">
      <c r="A114" s="6"/>
    </row>
    <row r="115" spans="1:1" x14ac:dyDescent="0.35">
      <c r="A115" s="6"/>
    </row>
    <row r="116" spans="1:1" x14ac:dyDescent="0.35">
      <c r="A116" s="6"/>
    </row>
    <row r="117" spans="1:1" x14ac:dyDescent="0.35">
      <c r="A117" s="6"/>
    </row>
    <row r="118" spans="1:1" x14ac:dyDescent="0.35">
      <c r="A118" s="6"/>
    </row>
    <row r="119" spans="1:1" x14ac:dyDescent="0.35">
      <c r="A119" s="6"/>
    </row>
    <row r="120" spans="1:1" x14ac:dyDescent="0.35">
      <c r="A120" s="6"/>
    </row>
    <row r="121" spans="1:1" x14ac:dyDescent="0.35">
      <c r="A121" s="6"/>
    </row>
    <row r="122" spans="1:1" x14ac:dyDescent="0.35">
      <c r="A122" s="6"/>
    </row>
    <row r="123" spans="1:1" x14ac:dyDescent="0.35">
      <c r="A123" s="6"/>
    </row>
    <row r="124" spans="1:1" x14ac:dyDescent="0.35">
      <c r="A124" s="6"/>
    </row>
    <row r="125" spans="1:1" x14ac:dyDescent="0.35">
      <c r="A125" s="6"/>
    </row>
    <row r="126" spans="1:1" x14ac:dyDescent="0.35">
      <c r="A126" s="6"/>
    </row>
    <row r="127" spans="1:1" x14ac:dyDescent="0.35">
      <c r="A127" s="6"/>
    </row>
    <row r="128" spans="1:1" x14ac:dyDescent="0.35">
      <c r="A128" s="6"/>
    </row>
    <row r="129" spans="1:1" x14ac:dyDescent="0.35">
      <c r="A129" s="6"/>
    </row>
    <row r="130" spans="1:1" x14ac:dyDescent="0.35">
      <c r="A130" s="6"/>
    </row>
    <row r="131" spans="1:1" x14ac:dyDescent="0.35">
      <c r="A131" s="6"/>
    </row>
    <row r="132" spans="1:1" x14ac:dyDescent="0.35">
      <c r="A132" s="6"/>
    </row>
    <row r="133" spans="1:1" x14ac:dyDescent="0.35">
      <c r="A133" s="6"/>
    </row>
    <row r="134" spans="1:1" x14ac:dyDescent="0.35">
      <c r="A134" s="6"/>
    </row>
    <row r="135" spans="1:1" x14ac:dyDescent="0.35">
      <c r="A135" s="6"/>
    </row>
    <row r="136" spans="1:1" x14ac:dyDescent="0.35">
      <c r="A136" s="6"/>
    </row>
    <row r="137" spans="1:1" x14ac:dyDescent="0.35">
      <c r="A137" s="6"/>
    </row>
    <row r="138" spans="1:1" x14ac:dyDescent="0.35">
      <c r="A138" s="6"/>
    </row>
    <row r="139" spans="1:1" x14ac:dyDescent="0.35">
      <c r="A139" s="6"/>
    </row>
    <row r="140" spans="1:1" x14ac:dyDescent="0.35">
      <c r="A140" s="6"/>
    </row>
    <row r="141" spans="1:1" x14ac:dyDescent="0.35">
      <c r="A141" s="6"/>
    </row>
    <row r="142" spans="1:1" x14ac:dyDescent="0.35">
      <c r="A142" s="6"/>
    </row>
    <row r="143" spans="1:1" x14ac:dyDescent="0.35">
      <c r="A143" s="6"/>
    </row>
    <row r="144" spans="1:1" x14ac:dyDescent="0.35">
      <c r="A144" s="6"/>
    </row>
    <row r="145" spans="1:1" x14ac:dyDescent="0.35">
      <c r="A145" s="6"/>
    </row>
    <row r="146" spans="1:1" x14ac:dyDescent="0.35">
      <c r="A146" s="6"/>
    </row>
    <row r="147" spans="1:1" x14ac:dyDescent="0.35">
      <c r="A147" s="6"/>
    </row>
    <row r="148" spans="1:1" x14ac:dyDescent="0.35">
      <c r="A148" s="6"/>
    </row>
    <row r="149" spans="1:1" x14ac:dyDescent="0.35">
      <c r="A149" s="6"/>
    </row>
    <row r="150" spans="1:1" x14ac:dyDescent="0.35">
      <c r="A150" s="6"/>
    </row>
    <row r="151" spans="1:1" x14ac:dyDescent="0.35">
      <c r="A151" s="6"/>
    </row>
    <row r="152" spans="1:1" x14ac:dyDescent="0.35">
      <c r="A152" s="6"/>
    </row>
    <row r="153" spans="1:1" x14ac:dyDescent="0.35">
      <c r="A153" s="6"/>
    </row>
    <row r="154" spans="1:1" x14ac:dyDescent="0.35">
      <c r="A154" s="6"/>
    </row>
    <row r="155" spans="1:1" x14ac:dyDescent="0.35">
      <c r="A155" s="6"/>
    </row>
    <row r="156" spans="1:1" x14ac:dyDescent="0.35">
      <c r="A156" s="6"/>
    </row>
    <row r="157" spans="1:1" x14ac:dyDescent="0.35">
      <c r="A157" s="6"/>
    </row>
    <row r="158" spans="1:1" x14ac:dyDescent="0.35">
      <c r="A158" s="6"/>
    </row>
    <row r="159" spans="1:1" x14ac:dyDescent="0.35">
      <c r="A159" s="6"/>
    </row>
    <row r="160" spans="1:1" x14ac:dyDescent="0.35">
      <c r="A160" s="6"/>
    </row>
    <row r="161" spans="1:1" x14ac:dyDescent="0.35">
      <c r="A161" s="6"/>
    </row>
    <row r="162" spans="1:1" x14ac:dyDescent="0.35">
      <c r="A162" s="6"/>
    </row>
    <row r="163" spans="1:1" x14ac:dyDescent="0.35">
      <c r="A163" s="6"/>
    </row>
    <row r="164" spans="1:1" x14ac:dyDescent="0.35">
      <c r="A164" s="6"/>
    </row>
    <row r="165" spans="1:1" x14ac:dyDescent="0.35">
      <c r="A165" s="6"/>
    </row>
    <row r="166" spans="1:1" x14ac:dyDescent="0.35">
      <c r="A166" s="6"/>
    </row>
    <row r="167" spans="1:1" x14ac:dyDescent="0.35">
      <c r="A167" s="6"/>
    </row>
    <row r="168" spans="1:1" x14ac:dyDescent="0.35">
      <c r="A168" s="6"/>
    </row>
    <row r="169" spans="1:1" x14ac:dyDescent="0.35">
      <c r="A169" s="6"/>
    </row>
    <row r="170" spans="1:1" x14ac:dyDescent="0.35">
      <c r="A170" s="6"/>
    </row>
    <row r="171" spans="1:1" x14ac:dyDescent="0.35">
      <c r="A171" s="6"/>
    </row>
    <row r="172" spans="1:1" x14ac:dyDescent="0.35">
      <c r="A172" s="6"/>
    </row>
    <row r="173" spans="1:1" x14ac:dyDescent="0.35">
      <c r="A173" s="6"/>
    </row>
    <row r="174" spans="1:1" x14ac:dyDescent="0.35">
      <c r="A174" s="6"/>
    </row>
    <row r="175" spans="1:1" x14ac:dyDescent="0.35">
      <c r="A175" s="6"/>
    </row>
    <row r="176" spans="1:1" x14ac:dyDescent="0.35">
      <c r="A176" s="6"/>
    </row>
    <row r="177" spans="1:1" x14ac:dyDescent="0.35">
      <c r="A177" s="6"/>
    </row>
    <row r="178" spans="1:1" x14ac:dyDescent="0.35">
      <c r="A178" s="6"/>
    </row>
    <row r="179" spans="1:1" x14ac:dyDescent="0.35">
      <c r="A179" s="6"/>
    </row>
    <row r="180" spans="1:1" x14ac:dyDescent="0.35">
      <c r="A180" s="6"/>
    </row>
    <row r="181" spans="1:1" x14ac:dyDescent="0.35">
      <c r="A181" s="6"/>
    </row>
    <row r="182" spans="1:1" x14ac:dyDescent="0.35">
      <c r="A182" s="6"/>
    </row>
    <row r="183" spans="1:1" x14ac:dyDescent="0.35">
      <c r="A183" s="6"/>
    </row>
    <row r="184" spans="1:1" x14ac:dyDescent="0.35">
      <c r="A184" s="6"/>
    </row>
    <row r="185" spans="1:1" x14ac:dyDescent="0.35">
      <c r="A185" s="6"/>
    </row>
    <row r="186" spans="1:1" x14ac:dyDescent="0.35">
      <c r="A186" s="6"/>
    </row>
    <row r="187" spans="1:1" x14ac:dyDescent="0.35">
      <c r="A187" s="6"/>
    </row>
    <row r="188" spans="1:1" x14ac:dyDescent="0.35">
      <c r="A188" s="6"/>
    </row>
    <row r="189" spans="1:1" x14ac:dyDescent="0.35">
      <c r="A189" s="6"/>
    </row>
    <row r="190" spans="1:1" x14ac:dyDescent="0.35">
      <c r="A190" s="6"/>
    </row>
    <row r="191" spans="1:1" x14ac:dyDescent="0.35">
      <c r="A191" s="6"/>
    </row>
    <row r="192" spans="1:1" x14ac:dyDescent="0.35">
      <c r="A192" s="6"/>
    </row>
    <row r="193" spans="1:1" x14ac:dyDescent="0.35">
      <c r="A193" s="6"/>
    </row>
    <row r="194" spans="1:1" x14ac:dyDescent="0.35">
      <c r="A194" s="6"/>
    </row>
    <row r="195" spans="1:1" x14ac:dyDescent="0.35">
      <c r="A195" s="6"/>
    </row>
    <row r="196" spans="1:1" x14ac:dyDescent="0.35">
      <c r="A196" s="6"/>
    </row>
    <row r="197" spans="1:1" x14ac:dyDescent="0.35">
      <c r="A197" s="6"/>
    </row>
    <row r="198" spans="1:1" x14ac:dyDescent="0.35">
      <c r="A198" s="6"/>
    </row>
    <row r="199" spans="1:1" x14ac:dyDescent="0.35">
      <c r="A199" s="6"/>
    </row>
    <row r="200" spans="1:1" x14ac:dyDescent="0.35">
      <c r="A200" s="6"/>
    </row>
    <row r="201" spans="1:1" x14ac:dyDescent="0.35">
      <c r="A201" s="6"/>
    </row>
    <row r="202" spans="1:1" x14ac:dyDescent="0.35">
      <c r="A202" s="6"/>
    </row>
    <row r="203" spans="1:1" x14ac:dyDescent="0.35">
      <c r="A203" s="6"/>
    </row>
    <row r="204" spans="1:1" x14ac:dyDescent="0.35">
      <c r="A204" s="6"/>
    </row>
    <row r="205" spans="1:1" x14ac:dyDescent="0.35">
      <c r="A205" s="6"/>
    </row>
    <row r="206" spans="1:1" x14ac:dyDescent="0.35">
      <c r="A206" s="6"/>
    </row>
    <row r="207" spans="1:1" x14ac:dyDescent="0.35">
      <c r="A207" s="6"/>
    </row>
    <row r="208" spans="1:1" x14ac:dyDescent="0.35">
      <c r="A208" s="6"/>
    </row>
    <row r="209" spans="1:1" x14ac:dyDescent="0.35">
      <c r="A209" s="6"/>
    </row>
    <row r="210" spans="1:1" x14ac:dyDescent="0.35">
      <c r="A210" s="6"/>
    </row>
    <row r="211" spans="1:1" x14ac:dyDescent="0.35">
      <c r="A211" s="6"/>
    </row>
    <row r="212" spans="1:1" x14ac:dyDescent="0.35">
      <c r="A212" s="6"/>
    </row>
    <row r="213" spans="1:1" x14ac:dyDescent="0.35">
      <c r="A213" s="6"/>
    </row>
    <row r="214" spans="1:1" x14ac:dyDescent="0.35">
      <c r="A214" s="6"/>
    </row>
    <row r="215" spans="1:1" x14ac:dyDescent="0.35">
      <c r="A215" s="6"/>
    </row>
    <row r="216" spans="1:1" x14ac:dyDescent="0.35">
      <c r="A216" s="6"/>
    </row>
    <row r="217" spans="1:1" x14ac:dyDescent="0.35">
      <c r="A217" s="6"/>
    </row>
    <row r="218" spans="1:1" x14ac:dyDescent="0.35">
      <c r="A218" s="6"/>
    </row>
    <row r="219" spans="1:1" x14ac:dyDescent="0.35">
      <c r="A219" s="6"/>
    </row>
    <row r="220" spans="1:1" x14ac:dyDescent="0.35">
      <c r="A220" s="6"/>
    </row>
    <row r="221" spans="1:1" x14ac:dyDescent="0.35">
      <c r="A221" s="6"/>
    </row>
    <row r="222" spans="1:1" x14ac:dyDescent="0.35">
      <c r="A222" s="6"/>
    </row>
    <row r="223" spans="1:1" x14ac:dyDescent="0.35">
      <c r="A223" s="6"/>
    </row>
    <row r="224" spans="1:1" x14ac:dyDescent="0.35">
      <c r="A224" s="6"/>
    </row>
    <row r="225" spans="1:1" x14ac:dyDescent="0.35">
      <c r="A225" s="6"/>
    </row>
  </sheetData>
  <mergeCells count="26">
    <mergeCell ref="B19:I19"/>
    <mergeCell ref="A1:I1"/>
    <mergeCell ref="A2:I2"/>
    <mergeCell ref="A3:I3"/>
    <mergeCell ref="A4:I4"/>
    <mergeCell ref="A5:D5"/>
    <mergeCell ref="E5:I5"/>
    <mergeCell ref="A6:D6"/>
    <mergeCell ref="E6:I6"/>
    <mergeCell ref="A7:I7"/>
    <mergeCell ref="B8:I8"/>
    <mergeCell ref="B14:I14"/>
    <mergeCell ref="B25:I25"/>
    <mergeCell ref="B33:I33"/>
    <mergeCell ref="B38:I38"/>
    <mergeCell ref="B44:I44"/>
    <mergeCell ref="B50:I50"/>
    <mergeCell ref="B61:I61"/>
    <mergeCell ref="B67:I67"/>
    <mergeCell ref="B27:B28"/>
    <mergeCell ref="E27:E28"/>
    <mergeCell ref="F27:F28"/>
    <mergeCell ref="G27:G28"/>
    <mergeCell ref="H27:H28"/>
    <mergeCell ref="I27:I28"/>
    <mergeCell ref="B55:I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9DF0-C914-4CDF-B998-CBDCF05CAA9B}">
  <dimension ref="A1:N212"/>
  <sheetViews>
    <sheetView topLeftCell="A22" workbookViewId="0">
      <selection activeCell="I54" sqref="I54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632812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71</v>
      </c>
      <c r="B8" s="46" t="s">
        <v>72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24</v>
      </c>
      <c r="D10" s="39">
        <f>C10*365*2</f>
        <v>17520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ht="20" customHeight="1" x14ac:dyDescent="0.35">
      <c r="A11" s="23"/>
      <c r="B11" s="24"/>
      <c r="C11" s="24"/>
      <c r="D11" s="11"/>
      <c r="E11" s="25" t="s">
        <v>4</v>
      </c>
      <c r="F11" s="26">
        <f>SUM(F10:F10)</f>
        <v>0</v>
      </c>
      <c r="G11" s="25"/>
      <c r="H11" s="25"/>
      <c r="I11" s="11"/>
    </row>
    <row r="12" spans="1:14" ht="20" customHeight="1" x14ac:dyDescent="0.35">
      <c r="A12" s="32"/>
      <c r="B12" s="33"/>
      <c r="C12" s="34"/>
      <c r="D12" s="35"/>
      <c r="E12" s="36"/>
      <c r="F12" s="37"/>
      <c r="G12" s="36"/>
      <c r="H12" s="36"/>
      <c r="I12" s="38"/>
    </row>
    <row r="13" spans="1:14" x14ac:dyDescent="0.35">
      <c r="A13" s="12" t="s">
        <v>73</v>
      </c>
      <c r="B13" s="46" t="s">
        <v>74</v>
      </c>
      <c r="C13" s="47"/>
      <c r="D13" s="47"/>
      <c r="E13" s="47"/>
      <c r="F13" s="47"/>
      <c r="G13" s="47"/>
      <c r="H13" s="47"/>
      <c r="I13" s="48"/>
    </row>
    <row r="14" spans="1:14" ht="79" customHeight="1" x14ac:dyDescent="0.35">
      <c r="A14" s="13" t="s">
        <v>13</v>
      </c>
      <c r="B14" s="14" t="s">
        <v>15</v>
      </c>
      <c r="C14" s="8" t="s">
        <v>18</v>
      </c>
      <c r="D14" s="8" t="s">
        <v>19</v>
      </c>
      <c r="E14" s="8" t="s">
        <v>20</v>
      </c>
      <c r="F14" s="9" t="s">
        <v>21</v>
      </c>
      <c r="G14" s="10" t="s">
        <v>23</v>
      </c>
      <c r="H14" s="10" t="s">
        <v>24</v>
      </c>
      <c r="I14" s="14" t="s">
        <v>113</v>
      </c>
    </row>
    <row r="15" spans="1:14" x14ac:dyDescent="0.35">
      <c r="A15" s="22" t="s">
        <v>14</v>
      </c>
      <c r="B15" s="18" t="s">
        <v>17</v>
      </c>
      <c r="C15" s="17" t="s">
        <v>22</v>
      </c>
      <c r="D15" s="18">
        <v>24</v>
      </c>
      <c r="E15" s="19"/>
      <c r="F15" s="20">
        <f>D15*E15</f>
        <v>0</v>
      </c>
      <c r="G15" s="17"/>
      <c r="H15" s="17"/>
      <c r="I15" s="17"/>
    </row>
    <row r="16" spans="1:14" x14ac:dyDescent="0.35">
      <c r="A16" s="23"/>
      <c r="B16" s="24"/>
      <c r="C16" s="24"/>
      <c r="D16" s="11"/>
      <c r="E16" s="25" t="s">
        <v>4</v>
      </c>
      <c r="F16" s="26">
        <f>SUM(F15:F15)</f>
        <v>0</v>
      </c>
      <c r="G16" s="25"/>
      <c r="H16" s="25"/>
      <c r="I16" s="11"/>
    </row>
    <row r="17" spans="1:9" x14ac:dyDescent="0.35">
      <c r="A17" s="32"/>
      <c r="B17" s="33"/>
      <c r="C17" s="34"/>
      <c r="D17" s="35"/>
      <c r="E17" s="36"/>
      <c r="F17" s="37"/>
      <c r="G17" s="36"/>
      <c r="H17" s="36"/>
      <c r="I17" s="38"/>
    </row>
    <row r="18" spans="1:9" x14ac:dyDescent="0.35">
      <c r="A18" s="12" t="s">
        <v>75</v>
      </c>
      <c r="B18" s="46" t="s">
        <v>76</v>
      </c>
      <c r="C18" s="47"/>
      <c r="D18" s="47"/>
      <c r="E18" s="47"/>
      <c r="F18" s="47"/>
      <c r="G18" s="47"/>
      <c r="H18" s="47"/>
      <c r="I18" s="48"/>
    </row>
    <row r="19" spans="1:9" ht="62.5" x14ac:dyDescent="0.35">
      <c r="A19" s="13" t="s">
        <v>13</v>
      </c>
      <c r="B19" s="14" t="s">
        <v>15</v>
      </c>
      <c r="C19" s="8" t="s">
        <v>18</v>
      </c>
      <c r="D19" s="8" t="s">
        <v>19</v>
      </c>
      <c r="E19" s="8" t="s">
        <v>20</v>
      </c>
      <c r="F19" s="9" t="s">
        <v>21</v>
      </c>
      <c r="G19" s="10" t="s">
        <v>23</v>
      </c>
      <c r="H19" s="10" t="s">
        <v>24</v>
      </c>
      <c r="I19" s="14" t="s">
        <v>113</v>
      </c>
    </row>
    <row r="20" spans="1:9" x14ac:dyDescent="0.35">
      <c r="A20" s="22" t="s">
        <v>14</v>
      </c>
      <c r="B20" s="18" t="s">
        <v>17</v>
      </c>
      <c r="C20" s="17" t="s">
        <v>22</v>
      </c>
      <c r="D20" s="18">
        <v>24</v>
      </c>
      <c r="E20" s="19"/>
      <c r="F20" s="20">
        <f>D20*E20</f>
        <v>0</v>
      </c>
      <c r="G20" s="17"/>
      <c r="H20" s="17"/>
      <c r="I20" s="17"/>
    </row>
    <row r="21" spans="1:9" x14ac:dyDescent="0.35">
      <c r="A21" s="23"/>
      <c r="B21" s="24"/>
      <c r="C21" s="24"/>
      <c r="D21" s="11"/>
      <c r="E21" s="25" t="s">
        <v>4</v>
      </c>
      <c r="F21" s="26">
        <f>SUM(F20:F20)</f>
        <v>0</v>
      </c>
      <c r="G21" s="25"/>
      <c r="H21" s="25"/>
      <c r="I21" s="11"/>
    </row>
    <row r="22" spans="1:9" x14ac:dyDescent="0.35">
      <c r="A22" s="32"/>
      <c r="B22" s="33"/>
      <c r="C22" s="34"/>
      <c r="D22" s="35"/>
      <c r="E22" s="36"/>
      <c r="F22" s="37"/>
      <c r="G22" s="36"/>
      <c r="H22" s="36"/>
      <c r="I22" s="38"/>
    </row>
    <row r="23" spans="1:9" x14ac:dyDescent="0.35">
      <c r="A23" s="12" t="s">
        <v>77</v>
      </c>
      <c r="B23" s="46" t="s">
        <v>78</v>
      </c>
      <c r="C23" s="47"/>
      <c r="D23" s="47"/>
      <c r="E23" s="47"/>
      <c r="F23" s="47"/>
      <c r="G23" s="47"/>
      <c r="H23" s="47"/>
      <c r="I23" s="48"/>
    </row>
    <row r="24" spans="1:9" ht="62.5" x14ac:dyDescent="0.35">
      <c r="A24" s="13" t="s">
        <v>13</v>
      </c>
      <c r="B24" s="14" t="s">
        <v>15</v>
      </c>
      <c r="C24" s="8" t="s">
        <v>18</v>
      </c>
      <c r="D24" s="8" t="s">
        <v>19</v>
      </c>
      <c r="E24" s="8" t="s">
        <v>20</v>
      </c>
      <c r="F24" s="9" t="s">
        <v>21</v>
      </c>
      <c r="G24" s="10" t="s">
        <v>23</v>
      </c>
      <c r="H24" s="10" t="s">
        <v>24</v>
      </c>
      <c r="I24" s="14" t="s">
        <v>113</v>
      </c>
    </row>
    <row r="25" spans="1:9" x14ac:dyDescent="0.35">
      <c r="A25" s="22" t="s">
        <v>14</v>
      </c>
      <c r="B25" s="18" t="s">
        <v>17</v>
      </c>
      <c r="C25" s="17" t="s">
        <v>22</v>
      </c>
      <c r="D25" s="18">
        <v>24</v>
      </c>
      <c r="E25" s="19"/>
      <c r="F25" s="20">
        <f>D25*E25</f>
        <v>0</v>
      </c>
      <c r="G25" s="17"/>
      <c r="H25" s="17"/>
      <c r="I25" s="17"/>
    </row>
    <row r="26" spans="1:9" x14ac:dyDescent="0.35">
      <c r="A26" s="23"/>
      <c r="B26" s="24"/>
      <c r="C26" s="24"/>
      <c r="D26" s="11"/>
      <c r="E26" s="25" t="s">
        <v>4</v>
      </c>
      <c r="F26" s="26">
        <f>SUM(F25:F25)</f>
        <v>0</v>
      </c>
      <c r="G26" s="25"/>
      <c r="H26" s="25"/>
      <c r="I26" s="11"/>
    </row>
    <row r="27" spans="1:9" x14ac:dyDescent="0.35">
      <c r="A27" s="32"/>
      <c r="B27" s="33"/>
      <c r="C27" s="34"/>
      <c r="D27" s="35"/>
      <c r="E27" s="36"/>
      <c r="F27" s="37"/>
      <c r="G27" s="36"/>
      <c r="H27" s="36"/>
      <c r="I27" s="38"/>
    </row>
    <row r="28" spans="1:9" x14ac:dyDescent="0.35">
      <c r="A28" s="12" t="s">
        <v>79</v>
      </c>
      <c r="B28" s="46" t="s">
        <v>80</v>
      </c>
      <c r="C28" s="47"/>
      <c r="D28" s="47"/>
      <c r="E28" s="47"/>
      <c r="F28" s="47"/>
      <c r="G28" s="47"/>
      <c r="H28" s="47"/>
      <c r="I28" s="48"/>
    </row>
    <row r="29" spans="1:9" ht="62.5" x14ac:dyDescent="0.35">
      <c r="A29" s="13" t="s">
        <v>13</v>
      </c>
      <c r="B29" s="14" t="s">
        <v>15</v>
      </c>
      <c r="C29" s="8" t="s">
        <v>18</v>
      </c>
      <c r="D29" s="8" t="s">
        <v>19</v>
      </c>
      <c r="E29" s="8" t="s">
        <v>20</v>
      </c>
      <c r="F29" s="9" t="s">
        <v>21</v>
      </c>
      <c r="G29" s="10" t="s">
        <v>23</v>
      </c>
      <c r="H29" s="10" t="s">
        <v>24</v>
      </c>
      <c r="I29" s="14" t="s">
        <v>113</v>
      </c>
    </row>
    <row r="30" spans="1:9" x14ac:dyDescent="0.35">
      <c r="A30" s="22" t="s">
        <v>14</v>
      </c>
      <c r="B30" s="18" t="s">
        <v>17</v>
      </c>
      <c r="C30" s="17" t="s">
        <v>22</v>
      </c>
      <c r="D30" s="18">
        <v>24</v>
      </c>
      <c r="E30" s="19"/>
      <c r="F30" s="20">
        <f>D30*E30</f>
        <v>0</v>
      </c>
      <c r="G30" s="17"/>
      <c r="H30" s="17"/>
      <c r="I30" s="17"/>
    </row>
    <row r="31" spans="1:9" x14ac:dyDescent="0.35">
      <c r="A31" s="23"/>
      <c r="B31" s="24"/>
      <c r="C31" s="24"/>
      <c r="D31" s="11"/>
      <c r="E31" s="25" t="s">
        <v>4</v>
      </c>
      <c r="F31" s="26">
        <f>SUM(F30:F30)</f>
        <v>0</v>
      </c>
      <c r="G31" s="25"/>
      <c r="H31" s="25"/>
      <c r="I31" s="11"/>
    </row>
    <row r="32" spans="1:9" x14ac:dyDescent="0.35">
      <c r="A32" s="32"/>
      <c r="B32" s="33"/>
      <c r="C32" s="34"/>
      <c r="D32" s="35"/>
      <c r="E32" s="36"/>
      <c r="F32" s="37"/>
      <c r="G32" s="36"/>
      <c r="H32" s="36"/>
      <c r="I32" s="38"/>
    </row>
    <row r="33" spans="1:9" x14ac:dyDescent="0.35">
      <c r="A33" s="12" t="s">
        <v>81</v>
      </c>
      <c r="B33" s="46" t="s">
        <v>82</v>
      </c>
      <c r="C33" s="47"/>
      <c r="D33" s="47"/>
      <c r="E33" s="47"/>
      <c r="F33" s="47"/>
      <c r="G33" s="47"/>
      <c r="H33" s="47"/>
      <c r="I33" s="48"/>
    </row>
    <row r="34" spans="1:9" ht="62.5" x14ac:dyDescent="0.35">
      <c r="A34" s="13" t="s">
        <v>13</v>
      </c>
      <c r="B34" s="14" t="s">
        <v>15</v>
      </c>
      <c r="C34" s="8" t="s">
        <v>18</v>
      </c>
      <c r="D34" s="8" t="s">
        <v>19</v>
      </c>
      <c r="E34" s="8" t="s">
        <v>20</v>
      </c>
      <c r="F34" s="9" t="s">
        <v>21</v>
      </c>
      <c r="G34" s="10" t="s">
        <v>23</v>
      </c>
      <c r="H34" s="10" t="s">
        <v>24</v>
      </c>
      <c r="I34" s="14" t="s">
        <v>113</v>
      </c>
    </row>
    <row r="35" spans="1:9" x14ac:dyDescent="0.35">
      <c r="A35" s="22" t="s">
        <v>14</v>
      </c>
      <c r="B35" s="18" t="s">
        <v>17</v>
      </c>
      <c r="C35" s="17" t="s">
        <v>22</v>
      </c>
      <c r="D35" s="18">
        <v>24</v>
      </c>
      <c r="E35" s="19"/>
      <c r="F35" s="20">
        <f>D35*E35</f>
        <v>0</v>
      </c>
      <c r="G35" s="17"/>
      <c r="H35" s="17"/>
      <c r="I35" s="17"/>
    </row>
    <row r="36" spans="1:9" x14ac:dyDescent="0.35">
      <c r="A36" s="23"/>
      <c r="B36" s="24"/>
      <c r="C36" s="24"/>
      <c r="D36" s="11"/>
      <c r="E36" s="25" t="s">
        <v>4</v>
      </c>
      <c r="F36" s="26">
        <f>SUM(F35:F35)</f>
        <v>0</v>
      </c>
      <c r="G36" s="25"/>
      <c r="H36" s="25"/>
      <c r="I36" s="11"/>
    </row>
    <row r="37" spans="1:9" x14ac:dyDescent="0.35">
      <c r="A37" s="32"/>
      <c r="B37" s="33"/>
      <c r="C37" s="34"/>
      <c r="D37" s="35"/>
      <c r="E37" s="36"/>
      <c r="F37" s="37"/>
      <c r="G37" s="36"/>
      <c r="H37" s="36"/>
      <c r="I37" s="38"/>
    </row>
    <row r="38" spans="1:9" x14ac:dyDescent="0.35">
      <c r="A38" s="12" t="s">
        <v>83</v>
      </c>
      <c r="B38" s="46" t="s">
        <v>84</v>
      </c>
      <c r="C38" s="47"/>
      <c r="D38" s="47"/>
      <c r="E38" s="47"/>
      <c r="F38" s="47"/>
      <c r="G38" s="47"/>
      <c r="H38" s="47"/>
      <c r="I38" s="48"/>
    </row>
    <row r="39" spans="1:9" ht="62.5" x14ac:dyDescent="0.35">
      <c r="A39" s="13" t="s">
        <v>13</v>
      </c>
      <c r="B39" s="14" t="s">
        <v>15</v>
      </c>
      <c r="C39" s="8" t="s">
        <v>18</v>
      </c>
      <c r="D39" s="8" t="s">
        <v>19</v>
      </c>
      <c r="E39" s="8" t="s">
        <v>20</v>
      </c>
      <c r="F39" s="9" t="s">
        <v>21</v>
      </c>
      <c r="G39" s="10" t="s">
        <v>23</v>
      </c>
      <c r="H39" s="10" t="s">
        <v>24</v>
      </c>
      <c r="I39" s="14" t="s">
        <v>113</v>
      </c>
    </row>
    <row r="40" spans="1:9" x14ac:dyDescent="0.35">
      <c r="A40" s="22" t="s">
        <v>14</v>
      </c>
      <c r="B40" s="18" t="s">
        <v>17</v>
      </c>
      <c r="C40" s="17" t="s">
        <v>22</v>
      </c>
      <c r="D40" s="18">
        <v>24</v>
      </c>
      <c r="E40" s="19"/>
      <c r="F40" s="20">
        <f>D40*E40</f>
        <v>0</v>
      </c>
      <c r="G40" s="17"/>
      <c r="H40" s="17"/>
      <c r="I40" s="17"/>
    </row>
    <row r="41" spans="1:9" x14ac:dyDescent="0.35">
      <c r="A41" s="23"/>
      <c r="B41" s="24"/>
      <c r="C41" s="24"/>
      <c r="D41" s="11"/>
      <c r="E41" s="25" t="s">
        <v>4</v>
      </c>
      <c r="F41" s="26">
        <f>SUM(F40:F40)</f>
        <v>0</v>
      </c>
      <c r="G41" s="25"/>
      <c r="H41" s="25"/>
      <c r="I41" s="11"/>
    </row>
    <row r="42" spans="1:9" x14ac:dyDescent="0.35">
      <c r="A42" s="32"/>
      <c r="B42" s="33"/>
      <c r="C42" s="34"/>
      <c r="D42" s="35"/>
      <c r="E42" s="36"/>
      <c r="F42" s="37"/>
      <c r="G42" s="36"/>
      <c r="H42" s="36"/>
      <c r="I42" s="38"/>
    </row>
    <row r="43" spans="1:9" x14ac:dyDescent="0.35">
      <c r="A43" s="12" t="s">
        <v>85</v>
      </c>
      <c r="B43" s="46" t="s">
        <v>86</v>
      </c>
      <c r="C43" s="47"/>
      <c r="D43" s="47"/>
      <c r="E43" s="47"/>
      <c r="F43" s="47"/>
      <c r="G43" s="47"/>
      <c r="H43" s="47"/>
      <c r="I43" s="48"/>
    </row>
    <row r="44" spans="1:9" ht="62.5" x14ac:dyDescent="0.35">
      <c r="A44" s="13" t="s">
        <v>13</v>
      </c>
      <c r="B44" s="14" t="s">
        <v>15</v>
      </c>
      <c r="C44" s="8" t="s">
        <v>18</v>
      </c>
      <c r="D44" s="8" t="s">
        <v>19</v>
      </c>
      <c r="E44" s="8" t="s">
        <v>20</v>
      </c>
      <c r="F44" s="9" t="s">
        <v>21</v>
      </c>
      <c r="G44" s="10" t="s">
        <v>23</v>
      </c>
      <c r="H44" s="10" t="s">
        <v>24</v>
      </c>
      <c r="I44" s="14" t="s">
        <v>113</v>
      </c>
    </row>
    <row r="45" spans="1:9" x14ac:dyDescent="0.35">
      <c r="A45" s="22" t="s">
        <v>14</v>
      </c>
      <c r="B45" s="18" t="s">
        <v>17</v>
      </c>
      <c r="C45" s="17" t="s">
        <v>22</v>
      </c>
      <c r="D45" s="18">
        <v>24</v>
      </c>
      <c r="E45" s="19"/>
      <c r="F45" s="20">
        <f>D45*E45</f>
        <v>0</v>
      </c>
      <c r="G45" s="17"/>
      <c r="H45" s="17"/>
      <c r="I45" s="17"/>
    </row>
    <row r="46" spans="1:9" x14ac:dyDescent="0.35">
      <c r="A46" s="23"/>
      <c r="B46" s="24"/>
      <c r="C46" s="24"/>
      <c r="D46" s="11"/>
      <c r="E46" s="25" t="s">
        <v>4</v>
      </c>
      <c r="F46" s="26">
        <f>SUM(F45:F45)</f>
        <v>0</v>
      </c>
      <c r="G46" s="25"/>
      <c r="H46" s="25"/>
      <c r="I46" s="11"/>
    </row>
    <row r="47" spans="1:9" x14ac:dyDescent="0.35">
      <c r="A47" s="32"/>
      <c r="B47" s="33"/>
      <c r="C47" s="34"/>
      <c r="D47" s="35"/>
      <c r="E47" s="36"/>
      <c r="F47" s="37"/>
      <c r="G47" s="36"/>
      <c r="H47" s="36"/>
      <c r="I47" s="38"/>
    </row>
    <row r="48" spans="1:9" x14ac:dyDescent="0.35">
      <c r="A48" s="12" t="s">
        <v>87</v>
      </c>
      <c r="B48" s="46" t="s">
        <v>88</v>
      </c>
      <c r="C48" s="47"/>
      <c r="D48" s="47"/>
      <c r="E48" s="47"/>
      <c r="F48" s="47"/>
      <c r="G48" s="47"/>
      <c r="H48" s="47"/>
      <c r="I48" s="48"/>
    </row>
    <row r="49" spans="1:9" ht="62.5" x14ac:dyDescent="0.35">
      <c r="A49" s="13" t="s">
        <v>13</v>
      </c>
      <c r="B49" s="14" t="s">
        <v>15</v>
      </c>
      <c r="C49" s="8" t="s">
        <v>18</v>
      </c>
      <c r="D49" s="8" t="s">
        <v>19</v>
      </c>
      <c r="E49" s="8" t="s">
        <v>20</v>
      </c>
      <c r="F49" s="9" t="s">
        <v>21</v>
      </c>
      <c r="G49" s="10" t="s">
        <v>23</v>
      </c>
      <c r="H49" s="10" t="s">
        <v>24</v>
      </c>
      <c r="I49" s="14" t="s">
        <v>113</v>
      </c>
    </row>
    <row r="50" spans="1:9" x14ac:dyDescent="0.35">
      <c r="A50" s="22" t="s">
        <v>14</v>
      </c>
      <c r="B50" s="18" t="s">
        <v>17</v>
      </c>
      <c r="C50" s="17" t="s">
        <v>22</v>
      </c>
      <c r="D50" s="18">
        <v>24</v>
      </c>
      <c r="E50" s="19"/>
      <c r="F50" s="20">
        <f>D50*E50</f>
        <v>0</v>
      </c>
      <c r="G50" s="17"/>
      <c r="H50" s="17"/>
      <c r="I50" s="17"/>
    </row>
    <row r="51" spans="1:9" x14ac:dyDescent="0.35">
      <c r="A51" s="23"/>
      <c r="B51" s="24"/>
      <c r="C51" s="24"/>
      <c r="D51" s="11"/>
      <c r="E51" s="25" t="s">
        <v>4</v>
      </c>
      <c r="F51" s="26">
        <f>SUM(F50:F50)</f>
        <v>0</v>
      </c>
      <c r="G51" s="25"/>
      <c r="H51" s="25"/>
      <c r="I51" s="11"/>
    </row>
    <row r="52" spans="1:9" x14ac:dyDescent="0.35">
      <c r="A52" s="32"/>
      <c r="B52" s="33"/>
      <c r="C52" s="34"/>
      <c r="D52" s="35"/>
      <c r="E52" s="36"/>
      <c r="F52" s="37"/>
      <c r="G52" s="36"/>
      <c r="H52" s="36"/>
      <c r="I52" s="38"/>
    </row>
    <row r="53" spans="1:9" x14ac:dyDescent="0.35">
      <c r="A53" s="12" t="s">
        <v>90</v>
      </c>
      <c r="B53" s="46" t="s">
        <v>89</v>
      </c>
      <c r="C53" s="47"/>
      <c r="D53" s="47"/>
      <c r="E53" s="47"/>
      <c r="F53" s="47"/>
      <c r="G53" s="47"/>
      <c r="H53" s="47"/>
      <c r="I53" s="48"/>
    </row>
    <row r="54" spans="1:9" ht="62.5" x14ac:dyDescent="0.35">
      <c r="A54" s="13" t="s">
        <v>13</v>
      </c>
      <c r="B54" s="14" t="s">
        <v>15</v>
      </c>
      <c r="C54" s="8" t="s">
        <v>18</v>
      </c>
      <c r="D54" s="8" t="s">
        <v>19</v>
      </c>
      <c r="E54" s="8" t="s">
        <v>20</v>
      </c>
      <c r="F54" s="9" t="s">
        <v>21</v>
      </c>
      <c r="G54" s="10" t="s">
        <v>23</v>
      </c>
      <c r="H54" s="10" t="s">
        <v>24</v>
      </c>
      <c r="I54" s="14" t="s">
        <v>113</v>
      </c>
    </row>
    <row r="55" spans="1:9" x14ac:dyDescent="0.35">
      <c r="A55" s="22" t="s">
        <v>14</v>
      </c>
      <c r="B55" s="18" t="s">
        <v>17</v>
      </c>
      <c r="C55" s="17" t="s">
        <v>22</v>
      </c>
      <c r="D55" s="18">
        <v>24</v>
      </c>
      <c r="E55" s="19"/>
      <c r="F55" s="20">
        <f>D55*E55</f>
        <v>0</v>
      </c>
      <c r="G55" s="17"/>
      <c r="H55" s="17"/>
      <c r="I55" s="17"/>
    </row>
    <row r="56" spans="1:9" x14ac:dyDescent="0.35">
      <c r="A56" s="23"/>
      <c r="B56" s="24"/>
      <c r="C56" s="24"/>
      <c r="D56" s="11"/>
      <c r="E56" s="25" t="s">
        <v>4</v>
      </c>
      <c r="F56" s="26">
        <f>SUM(F55:F55)</f>
        <v>0</v>
      </c>
      <c r="G56" s="25"/>
      <c r="H56" s="25"/>
      <c r="I56" s="11"/>
    </row>
    <row r="57" spans="1:9" x14ac:dyDescent="0.35">
      <c r="A57" s="32"/>
      <c r="B57" s="33"/>
      <c r="C57" s="34"/>
      <c r="D57" s="35"/>
      <c r="E57" s="36"/>
      <c r="F57" s="37"/>
      <c r="G57" s="36"/>
      <c r="H57" s="36"/>
      <c r="I57" s="38"/>
    </row>
    <row r="58" spans="1:9" x14ac:dyDescent="0.35">
      <c r="A58" s="6"/>
    </row>
    <row r="59" spans="1:9" x14ac:dyDescent="0.35">
      <c r="A59" s="6"/>
    </row>
    <row r="60" spans="1:9" x14ac:dyDescent="0.35">
      <c r="A60" s="6"/>
    </row>
    <row r="61" spans="1:9" x14ac:dyDescent="0.35">
      <c r="A61" s="6"/>
    </row>
    <row r="62" spans="1:9" x14ac:dyDescent="0.35">
      <c r="A62" s="6"/>
    </row>
    <row r="63" spans="1:9" x14ac:dyDescent="0.35">
      <c r="A63" s="6"/>
    </row>
    <row r="64" spans="1:9" x14ac:dyDescent="0.35">
      <c r="A64" s="6"/>
    </row>
    <row r="65" spans="1:1" x14ac:dyDescent="0.35">
      <c r="A65" s="6"/>
    </row>
    <row r="66" spans="1:1" x14ac:dyDescent="0.35">
      <c r="A66" s="6"/>
    </row>
    <row r="67" spans="1:1" x14ac:dyDescent="0.35">
      <c r="A67" s="6"/>
    </row>
    <row r="68" spans="1:1" x14ac:dyDescent="0.35">
      <c r="A68" s="6"/>
    </row>
    <row r="69" spans="1:1" x14ac:dyDescent="0.35">
      <c r="A69" s="6"/>
    </row>
    <row r="70" spans="1:1" x14ac:dyDescent="0.35">
      <c r="A70" s="6"/>
    </row>
    <row r="71" spans="1:1" x14ac:dyDescent="0.35">
      <c r="A71" s="6"/>
    </row>
    <row r="72" spans="1:1" x14ac:dyDescent="0.35">
      <c r="A72" s="6"/>
    </row>
    <row r="73" spans="1:1" x14ac:dyDescent="0.35">
      <c r="A73" s="6"/>
    </row>
    <row r="74" spans="1:1" x14ac:dyDescent="0.35">
      <c r="A74" s="6"/>
    </row>
    <row r="75" spans="1:1" x14ac:dyDescent="0.35">
      <c r="A75" s="6"/>
    </row>
    <row r="76" spans="1:1" x14ac:dyDescent="0.35">
      <c r="A76" s="6"/>
    </row>
    <row r="77" spans="1:1" x14ac:dyDescent="0.35">
      <c r="A77" s="6"/>
    </row>
    <row r="78" spans="1:1" x14ac:dyDescent="0.35">
      <c r="A78" s="6"/>
    </row>
    <row r="79" spans="1:1" x14ac:dyDescent="0.35">
      <c r="A79" s="6"/>
    </row>
    <row r="80" spans="1:1" x14ac:dyDescent="0.35">
      <c r="A80" s="6"/>
    </row>
    <row r="81" spans="1:1" x14ac:dyDescent="0.35">
      <c r="A81" s="6"/>
    </row>
    <row r="82" spans="1:1" x14ac:dyDescent="0.35">
      <c r="A82" s="6"/>
    </row>
    <row r="83" spans="1:1" x14ac:dyDescent="0.35">
      <c r="A83" s="6"/>
    </row>
    <row r="84" spans="1:1" x14ac:dyDescent="0.35">
      <c r="A84" s="6"/>
    </row>
    <row r="85" spans="1:1" x14ac:dyDescent="0.35">
      <c r="A85" s="6"/>
    </row>
    <row r="86" spans="1:1" x14ac:dyDescent="0.35">
      <c r="A86" s="6"/>
    </row>
    <row r="87" spans="1:1" x14ac:dyDescent="0.35">
      <c r="A87" s="6"/>
    </row>
    <row r="88" spans="1:1" x14ac:dyDescent="0.35">
      <c r="A88" s="6"/>
    </row>
    <row r="89" spans="1:1" x14ac:dyDescent="0.35">
      <c r="A89" s="6"/>
    </row>
    <row r="90" spans="1:1" x14ac:dyDescent="0.35">
      <c r="A90" s="6"/>
    </row>
    <row r="91" spans="1:1" x14ac:dyDescent="0.35">
      <c r="A91" s="6"/>
    </row>
    <row r="92" spans="1:1" x14ac:dyDescent="0.35">
      <c r="A92" s="6"/>
    </row>
    <row r="93" spans="1:1" x14ac:dyDescent="0.35">
      <c r="A93" s="6"/>
    </row>
    <row r="94" spans="1:1" x14ac:dyDescent="0.35">
      <c r="A94" s="6"/>
    </row>
    <row r="95" spans="1:1" x14ac:dyDescent="0.35">
      <c r="A95" s="6"/>
    </row>
    <row r="96" spans="1:1" x14ac:dyDescent="0.35">
      <c r="A96" s="6"/>
    </row>
    <row r="97" spans="1:1" x14ac:dyDescent="0.35">
      <c r="A97" s="6"/>
    </row>
    <row r="98" spans="1:1" x14ac:dyDescent="0.35">
      <c r="A98" s="6"/>
    </row>
    <row r="99" spans="1:1" x14ac:dyDescent="0.35">
      <c r="A99" s="6"/>
    </row>
    <row r="100" spans="1:1" x14ac:dyDescent="0.35">
      <c r="A100" s="6"/>
    </row>
    <row r="101" spans="1:1" x14ac:dyDescent="0.35">
      <c r="A101" s="6"/>
    </row>
    <row r="102" spans="1:1" x14ac:dyDescent="0.35">
      <c r="A102" s="6"/>
    </row>
    <row r="103" spans="1:1" x14ac:dyDescent="0.35">
      <c r="A103" s="6"/>
    </row>
    <row r="104" spans="1:1" x14ac:dyDescent="0.35">
      <c r="A104" s="6"/>
    </row>
    <row r="105" spans="1:1" x14ac:dyDescent="0.35">
      <c r="A105" s="6"/>
    </row>
    <row r="106" spans="1:1" x14ac:dyDescent="0.35">
      <c r="A106" s="6"/>
    </row>
    <row r="107" spans="1:1" x14ac:dyDescent="0.35">
      <c r="A107" s="6"/>
    </row>
    <row r="108" spans="1:1" x14ac:dyDescent="0.35">
      <c r="A108" s="6"/>
    </row>
    <row r="109" spans="1:1" x14ac:dyDescent="0.35">
      <c r="A109" s="6"/>
    </row>
    <row r="110" spans="1:1" x14ac:dyDescent="0.35">
      <c r="A110" s="6"/>
    </row>
    <row r="111" spans="1:1" x14ac:dyDescent="0.35">
      <c r="A111" s="6"/>
    </row>
    <row r="112" spans="1:1" x14ac:dyDescent="0.35">
      <c r="A112" s="6"/>
    </row>
    <row r="113" spans="1:1" x14ac:dyDescent="0.35">
      <c r="A113" s="6"/>
    </row>
    <row r="114" spans="1:1" x14ac:dyDescent="0.35">
      <c r="A114" s="6"/>
    </row>
    <row r="115" spans="1:1" x14ac:dyDescent="0.35">
      <c r="A115" s="6"/>
    </row>
    <row r="116" spans="1:1" x14ac:dyDescent="0.35">
      <c r="A116" s="6"/>
    </row>
    <row r="117" spans="1:1" x14ac:dyDescent="0.35">
      <c r="A117" s="6"/>
    </row>
    <row r="118" spans="1:1" x14ac:dyDescent="0.35">
      <c r="A118" s="6"/>
    </row>
    <row r="119" spans="1:1" x14ac:dyDescent="0.35">
      <c r="A119" s="6"/>
    </row>
    <row r="120" spans="1:1" x14ac:dyDescent="0.35">
      <c r="A120" s="6"/>
    </row>
    <row r="121" spans="1:1" x14ac:dyDescent="0.35">
      <c r="A121" s="6"/>
    </row>
    <row r="122" spans="1:1" x14ac:dyDescent="0.35">
      <c r="A122" s="6"/>
    </row>
    <row r="123" spans="1:1" x14ac:dyDescent="0.35">
      <c r="A123" s="6"/>
    </row>
    <row r="124" spans="1:1" x14ac:dyDescent="0.35">
      <c r="A124" s="6"/>
    </row>
    <row r="125" spans="1:1" x14ac:dyDescent="0.35">
      <c r="A125" s="6"/>
    </row>
    <row r="126" spans="1:1" x14ac:dyDescent="0.35">
      <c r="A126" s="6"/>
    </row>
    <row r="127" spans="1:1" x14ac:dyDescent="0.35">
      <c r="A127" s="6"/>
    </row>
    <row r="128" spans="1:1" x14ac:dyDescent="0.35">
      <c r="A128" s="6"/>
    </row>
    <row r="129" spans="1:1" x14ac:dyDescent="0.35">
      <c r="A129" s="6"/>
    </row>
    <row r="130" spans="1:1" x14ac:dyDescent="0.35">
      <c r="A130" s="6"/>
    </row>
    <row r="131" spans="1:1" x14ac:dyDescent="0.35">
      <c r="A131" s="6"/>
    </row>
    <row r="132" spans="1:1" x14ac:dyDescent="0.35">
      <c r="A132" s="6"/>
    </row>
    <row r="133" spans="1:1" x14ac:dyDescent="0.35">
      <c r="A133" s="6"/>
    </row>
    <row r="134" spans="1:1" x14ac:dyDescent="0.35">
      <c r="A134" s="6"/>
    </row>
    <row r="135" spans="1:1" x14ac:dyDescent="0.35">
      <c r="A135" s="6"/>
    </row>
    <row r="136" spans="1:1" x14ac:dyDescent="0.35">
      <c r="A136" s="6"/>
    </row>
    <row r="137" spans="1:1" x14ac:dyDescent="0.35">
      <c r="A137" s="6"/>
    </row>
    <row r="138" spans="1:1" x14ac:dyDescent="0.35">
      <c r="A138" s="6"/>
    </row>
    <row r="139" spans="1:1" x14ac:dyDescent="0.35">
      <c r="A139" s="6"/>
    </row>
    <row r="140" spans="1:1" x14ac:dyDescent="0.35">
      <c r="A140" s="6"/>
    </row>
    <row r="141" spans="1:1" x14ac:dyDescent="0.35">
      <c r="A141" s="6"/>
    </row>
    <row r="142" spans="1:1" x14ac:dyDescent="0.35">
      <c r="A142" s="6"/>
    </row>
    <row r="143" spans="1:1" x14ac:dyDescent="0.35">
      <c r="A143" s="6"/>
    </row>
    <row r="144" spans="1:1" x14ac:dyDescent="0.35">
      <c r="A144" s="6"/>
    </row>
    <row r="145" spans="1:1" x14ac:dyDescent="0.35">
      <c r="A145" s="6"/>
    </row>
    <row r="146" spans="1:1" x14ac:dyDescent="0.35">
      <c r="A146" s="6"/>
    </row>
    <row r="147" spans="1:1" x14ac:dyDescent="0.35">
      <c r="A147" s="6"/>
    </row>
    <row r="148" spans="1:1" x14ac:dyDescent="0.35">
      <c r="A148" s="6"/>
    </row>
    <row r="149" spans="1:1" x14ac:dyDescent="0.35">
      <c r="A149" s="6"/>
    </row>
    <row r="150" spans="1:1" x14ac:dyDescent="0.35">
      <c r="A150" s="6"/>
    </row>
    <row r="151" spans="1:1" x14ac:dyDescent="0.35">
      <c r="A151" s="6"/>
    </row>
    <row r="152" spans="1:1" x14ac:dyDescent="0.35">
      <c r="A152" s="6"/>
    </row>
    <row r="153" spans="1:1" x14ac:dyDescent="0.35">
      <c r="A153" s="6"/>
    </row>
    <row r="154" spans="1:1" x14ac:dyDescent="0.35">
      <c r="A154" s="6"/>
    </row>
    <row r="155" spans="1:1" x14ac:dyDescent="0.35">
      <c r="A155" s="6"/>
    </row>
    <row r="156" spans="1:1" x14ac:dyDescent="0.35">
      <c r="A156" s="6"/>
    </row>
    <row r="157" spans="1:1" x14ac:dyDescent="0.35">
      <c r="A157" s="6"/>
    </row>
    <row r="158" spans="1:1" x14ac:dyDescent="0.35">
      <c r="A158" s="6"/>
    </row>
    <row r="159" spans="1:1" x14ac:dyDescent="0.35">
      <c r="A159" s="6"/>
    </row>
    <row r="160" spans="1:1" x14ac:dyDescent="0.35">
      <c r="A160" s="6"/>
    </row>
    <row r="161" spans="1:1" x14ac:dyDescent="0.35">
      <c r="A161" s="6"/>
    </row>
    <row r="162" spans="1:1" x14ac:dyDescent="0.35">
      <c r="A162" s="6"/>
    </row>
    <row r="163" spans="1:1" x14ac:dyDescent="0.35">
      <c r="A163" s="6"/>
    </row>
    <row r="164" spans="1:1" x14ac:dyDescent="0.35">
      <c r="A164" s="6"/>
    </row>
    <row r="165" spans="1:1" x14ac:dyDescent="0.35">
      <c r="A165" s="6"/>
    </row>
    <row r="166" spans="1:1" x14ac:dyDescent="0.35">
      <c r="A166" s="6"/>
    </row>
    <row r="167" spans="1:1" x14ac:dyDescent="0.35">
      <c r="A167" s="6"/>
    </row>
    <row r="168" spans="1:1" x14ac:dyDescent="0.35">
      <c r="A168" s="6"/>
    </row>
    <row r="169" spans="1:1" x14ac:dyDescent="0.35">
      <c r="A169" s="6"/>
    </row>
    <row r="170" spans="1:1" x14ac:dyDescent="0.35">
      <c r="A170" s="6"/>
    </row>
    <row r="171" spans="1:1" x14ac:dyDescent="0.35">
      <c r="A171" s="6"/>
    </row>
    <row r="172" spans="1:1" x14ac:dyDescent="0.35">
      <c r="A172" s="6"/>
    </row>
    <row r="173" spans="1:1" x14ac:dyDescent="0.35">
      <c r="A173" s="6"/>
    </row>
    <row r="174" spans="1:1" x14ac:dyDescent="0.35">
      <c r="A174" s="6"/>
    </row>
    <row r="175" spans="1:1" x14ac:dyDescent="0.35">
      <c r="A175" s="6"/>
    </row>
    <row r="176" spans="1:1" x14ac:dyDescent="0.35">
      <c r="A176" s="6"/>
    </row>
    <row r="177" spans="1:1" x14ac:dyDescent="0.35">
      <c r="A177" s="6"/>
    </row>
    <row r="178" spans="1:1" x14ac:dyDescent="0.35">
      <c r="A178" s="6"/>
    </row>
    <row r="179" spans="1:1" x14ac:dyDescent="0.35">
      <c r="A179" s="6"/>
    </row>
    <row r="180" spans="1:1" x14ac:dyDescent="0.35">
      <c r="A180" s="6"/>
    </row>
    <row r="181" spans="1:1" x14ac:dyDescent="0.35">
      <c r="A181" s="6"/>
    </row>
    <row r="182" spans="1:1" x14ac:dyDescent="0.35">
      <c r="A182" s="6"/>
    </row>
    <row r="183" spans="1:1" x14ac:dyDescent="0.35">
      <c r="A183" s="6"/>
    </row>
    <row r="184" spans="1:1" x14ac:dyDescent="0.35">
      <c r="A184" s="6"/>
    </row>
    <row r="185" spans="1:1" x14ac:dyDescent="0.35">
      <c r="A185" s="6"/>
    </row>
    <row r="186" spans="1:1" x14ac:dyDescent="0.35">
      <c r="A186" s="6"/>
    </row>
    <row r="187" spans="1:1" x14ac:dyDescent="0.35">
      <c r="A187" s="6"/>
    </row>
    <row r="188" spans="1:1" x14ac:dyDescent="0.35">
      <c r="A188" s="6"/>
    </row>
    <row r="189" spans="1:1" x14ac:dyDescent="0.35">
      <c r="A189" s="6"/>
    </row>
    <row r="190" spans="1:1" x14ac:dyDescent="0.35">
      <c r="A190" s="6"/>
    </row>
    <row r="191" spans="1:1" x14ac:dyDescent="0.35">
      <c r="A191" s="6"/>
    </row>
    <row r="192" spans="1:1" x14ac:dyDescent="0.35">
      <c r="A192" s="6"/>
    </row>
    <row r="193" spans="1:1" x14ac:dyDescent="0.35">
      <c r="A193" s="6"/>
    </row>
    <row r="194" spans="1:1" x14ac:dyDescent="0.35">
      <c r="A194" s="6"/>
    </row>
    <row r="195" spans="1:1" x14ac:dyDescent="0.35">
      <c r="A195" s="6"/>
    </row>
    <row r="196" spans="1:1" x14ac:dyDescent="0.35">
      <c r="A196" s="6"/>
    </row>
    <row r="197" spans="1:1" x14ac:dyDescent="0.35">
      <c r="A197" s="6"/>
    </row>
    <row r="198" spans="1:1" x14ac:dyDescent="0.35">
      <c r="A198" s="6"/>
    </row>
    <row r="199" spans="1:1" x14ac:dyDescent="0.35">
      <c r="A199" s="6"/>
    </row>
    <row r="200" spans="1:1" x14ac:dyDescent="0.35">
      <c r="A200" s="6"/>
    </row>
    <row r="201" spans="1:1" x14ac:dyDescent="0.35">
      <c r="A201" s="6"/>
    </row>
    <row r="202" spans="1:1" x14ac:dyDescent="0.35">
      <c r="A202" s="6"/>
    </row>
    <row r="203" spans="1:1" x14ac:dyDescent="0.35">
      <c r="A203" s="6"/>
    </row>
    <row r="204" spans="1:1" x14ac:dyDescent="0.35">
      <c r="A204" s="6"/>
    </row>
    <row r="205" spans="1:1" x14ac:dyDescent="0.35">
      <c r="A205" s="6"/>
    </row>
    <row r="206" spans="1:1" x14ac:dyDescent="0.35">
      <c r="A206" s="6"/>
    </row>
    <row r="207" spans="1:1" x14ac:dyDescent="0.35">
      <c r="A207" s="6"/>
    </row>
    <row r="208" spans="1:1" x14ac:dyDescent="0.35">
      <c r="A208" s="6"/>
    </row>
    <row r="209" spans="1:1" x14ac:dyDescent="0.35">
      <c r="A209" s="6"/>
    </row>
    <row r="210" spans="1:1" x14ac:dyDescent="0.35">
      <c r="A210" s="6"/>
    </row>
    <row r="211" spans="1:1" x14ac:dyDescent="0.35">
      <c r="A211" s="6"/>
    </row>
    <row r="212" spans="1:1" x14ac:dyDescent="0.35">
      <c r="A212" s="6"/>
    </row>
  </sheetData>
  <mergeCells count="19">
    <mergeCell ref="B18:I18"/>
    <mergeCell ref="A1:I1"/>
    <mergeCell ref="A2:I2"/>
    <mergeCell ref="A3:I3"/>
    <mergeCell ref="A4:I4"/>
    <mergeCell ref="A5:D5"/>
    <mergeCell ref="E5:I5"/>
    <mergeCell ref="A6:D6"/>
    <mergeCell ref="E6:I6"/>
    <mergeCell ref="A7:I7"/>
    <mergeCell ref="B8:I8"/>
    <mergeCell ref="B13:I13"/>
    <mergeCell ref="B53:I53"/>
    <mergeCell ref="B23:I23"/>
    <mergeCell ref="B28:I28"/>
    <mergeCell ref="B33:I33"/>
    <mergeCell ref="B38:I38"/>
    <mergeCell ref="B43:I43"/>
    <mergeCell ref="B48:I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88235-3484-4E12-9C5E-C38791A2B198}">
  <dimension ref="A1:N77"/>
  <sheetViews>
    <sheetView topLeftCell="A2" workbookViewId="0">
      <selection activeCell="I44" sqref="I44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17968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91</v>
      </c>
      <c r="B8" s="46" t="s">
        <v>93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22</v>
      </c>
      <c r="D10" s="39">
        <f>C10*365*2</f>
        <v>16060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x14ac:dyDescent="0.35">
      <c r="A12" s="22" t="s">
        <v>100</v>
      </c>
      <c r="B12" s="18" t="s">
        <v>17</v>
      </c>
      <c r="C12" s="17" t="s">
        <v>22</v>
      </c>
      <c r="D12" s="18">
        <v>24</v>
      </c>
      <c r="E12" s="19"/>
      <c r="F12" s="20">
        <f>D12*E12</f>
        <v>0</v>
      </c>
      <c r="G12" s="21" t="s">
        <v>22</v>
      </c>
      <c r="H12" s="21" t="s">
        <v>22</v>
      </c>
      <c r="I12" s="17"/>
      <c r="J12" s="5"/>
      <c r="K12" s="5"/>
      <c r="L12" s="5"/>
      <c r="M12" s="5"/>
      <c r="N12" s="5"/>
    </row>
    <row r="13" spans="1:14" ht="20" customHeight="1" x14ac:dyDescent="0.35">
      <c r="A13" s="23"/>
      <c r="B13" s="24"/>
      <c r="C13" s="24"/>
      <c r="D13" s="11"/>
      <c r="E13" s="25" t="s">
        <v>4</v>
      </c>
      <c r="F13" s="26">
        <f>SUM(F10:F12)</f>
        <v>0</v>
      </c>
      <c r="G13" s="25"/>
      <c r="H13" s="25"/>
      <c r="I13" s="11"/>
    </row>
    <row r="14" spans="1:14" ht="30" customHeight="1" x14ac:dyDescent="0.35">
      <c r="A14" s="12" t="s">
        <v>101</v>
      </c>
      <c r="B14" s="40"/>
      <c r="C14" s="27"/>
      <c r="D14" s="28"/>
      <c r="E14" s="29"/>
      <c r="F14" s="30"/>
      <c r="G14" s="29"/>
      <c r="H14" s="29"/>
      <c r="I14" s="31"/>
    </row>
    <row r="15" spans="1:14" ht="30" customHeight="1" x14ac:dyDescent="0.35">
      <c r="A15" s="12" t="s">
        <v>104</v>
      </c>
      <c r="B15" s="18" t="s">
        <v>16</v>
      </c>
      <c r="C15" s="27"/>
      <c r="D15" s="28"/>
      <c r="E15" s="43"/>
      <c r="F15" s="30"/>
      <c r="G15" s="29"/>
      <c r="H15" s="29"/>
      <c r="I15" s="31"/>
    </row>
    <row r="16" spans="1:14" ht="20" customHeight="1" x14ac:dyDescent="0.35">
      <c r="A16" s="32"/>
      <c r="B16" s="33"/>
      <c r="C16" s="34"/>
      <c r="D16" s="35"/>
      <c r="E16" s="36"/>
      <c r="F16" s="37"/>
      <c r="G16" s="36"/>
      <c r="H16" s="36"/>
      <c r="I16" s="38"/>
    </row>
    <row r="17" spans="1:9" x14ac:dyDescent="0.35">
      <c r="A17" s="12" t="s">
        <v>92</v>
      </c>
      <c r="B17" s="46" t="s">
        <v>95</v>
      </c>
      <c r="C17" s="47"/>
      <c r="D17" s="47"/>
      <c r="E17" s="47"/>
      <c r="F17" s="47"/>
      <c r="G17" s="47"/>
      <c r="H17" s="47"/>
      <c r="I17" s="48"/>
    </row>
    <row r="18" spans="1:9" ht="79" customHeight="1" x14ac:dyDescent="0.35">
      <c r="A18" s="13" t="s">
        <v>13</v>
      </c>
      <c r="B18" s="14" t="s">
        <v>15</v>
      </c>
      <c r="C18" s="8" t="s">
        <v>18</v>
      </c>
      <c r="D18" s="8" t="s">
        <v>19</v>
      </c>
      <c r="E18" s="8" t="s">
        <v>20</v>
      </c>
      <c r="F18" s="9" t="s">
        <v>21</v>
      </c>
      <c r="G18" s="10" t="s">
        <v>23</v>
      </c>
      <c r="H18" s="10" t="s">
        <v>24</v>
      </c>
      <c r="I18" s="14" t="s">
        <v>113</v>
      </c>
    </row>
    <row r="19" spans="1:9" ht="25" x14ac:dyDescent="0.35">
      <c r="A19" s="15" t="s">
        <v>45</v>
      </c>
      <c r="B19" s="16" t="s">
        <v>16</v>
      </c>
      <c r="C19" s="17">
        <v>10</v>
      </c>
      <c r="D19" s="39">
        <f>C19*365*2</f>
        <v>7300</v>
      </c>
      <c r="E19" s="19"/>
      <c r="F19" s="20">
        <f>D19*E19</f>
        <v>0</v>
      </c>
      <c r="G19" s="21" t="s">
        <v>22</v>
      </c>
      <c r="H19" s="21" t="s">
        <v>22</v>
      </c>
      <c r="I19" s="17"/>
    </row>
    <row r="20" spans="1:9" x14ac:dyDescent="0.35">
      <c r="A20" s="22" t="s">
        <v>14</v>
      </c>
      <c r="B20" s="18" t="s">
        <v>17</v>
      </c>
      <c r="C20" s="17" t="s">
        <v>22</v>
      </c>
      <c r="D20" s="18">
        <v>24</v>
      </c>
      <c r="E20" s="19"/>
      <c r="F20" s="20">
        <f>D20*E20</f>
        <v>0</v>
      </c>
      <c r="G20" s="17"/>
      <c r="H20" s="17"/>
      <c r="I20" s="17"/>
    </row>
    <row r="21" spans="1:9" x14ac:dyDescent="0.35">
      <c r="A21" s="23"/>
      <c r="B21" s="24"/>
      <c r="C21" s="24"/>
      <c r="D21" s="11"/>
      <c r="E21" s="25" t="s">
        <v>4</v>
      </c>
      <c r="F21" s="26">
        <f>SUM(F19:F20)</f>
        <v>0</v>
      </c>
      <c r="G21" s="25"/>
      <c r="H21" s="25"/>
      <c r="I21" s="11"/>
    </row>
    <row r="22" spans="1:9" x14ac:dyDescent="0.35">
      <c r="A22" s="12" t="s">
        <v>104</v>
      </c>
      <c r="B22" s="18" t="s">
        <v>16</v>
      </c>
      <c r="C22" s="27"/>
      <c r="D22" s="28"/>
      <c r="E22" s="43"/>
      <c r="F22" s="30"/>
      <c r="G22" s="29"/>
      <c r="H22" s="29"/>
      <c r="I22" s="31"/>
    </row>
    <row r="23" spans="1:9" x14ac:dyDescent="0.35">
      <c r="A23" s="32"/>
      <c r="B23" s="33"/>
      <c r="C23" s="34"/>
      <c r="D23" s="35"/>
      <c r="E23" s="36"/>
      <c r="F23" s="37"/>
      <c r="G23" s="36"/>
      <c r="H23" s="36"/>
      <c r="I23" s="38"/>
    </row>
    <row r="24" spans="1:9" x14ac:dyDescent="0.35">
      <c r="A24" s="12" t="s">
        <v>94</v>
      </c>
      <c r="B24" s="46" t="s">
        <v>97</v>
      </c>
      <c r="C24" s="47"/>
      <c r="D24" s="47"/>
      <c r="E24" s="47"/>
      <c r="F24" s="47"/>
      <c r="G24" s="47"/>
      <c r="H24" s="47"/>
      <c r="I24" s="48"/>
    </row>
    <row r="25" spans="1:9" ht="62.5" x14ac:dyDescent="0.35">
      <c r="A25" s="13" t="s">
        <v>13</v>
      </c>
      <c r="B25" s="14" t="s">
        <v>15</v>
      </c>
      <c r="C25" s="8" t="s">
        <v>18</v>
      </c>
      <c r="D25" s="8" t="s">
        <v>19</v>
      </c>
      <c r="E25" s="8" t="s">
        <v>20</v>
      </c>
      <c r="F25" s="9" t="s">
        <v>21</v>
      </c>
      <c r="G25" s="10" t="s">
        <v>23</v>
      </c>
      <c r="H25" s="10" t="s">
        <v>24</v>
      </c>
      <c r="I25" s="14" t="s">
        <v>113</v>
      </c>
    </row>
    <row r="26" spans="1:9" ht="25" x14ac:dyDescent="0.35">
      <c r="A26" s="15" t="s">
        <v>45</v>
      </c>
      <c r="B26" s="16" t="s">
        <v>16</v>
      </c>
      <c r="C26" s="17">
        <v>8</v>
      </c>
      <c r="D26" s="39">
        <f>C26*365*2</f>
        <v>5840</v>
      </c>
      <c r="E26" s="19"/>
      <c r="F26" s="20">
        <f>D26*E26</f>
        <v>0</v>
      </c>
      <c r="G26" s="21" t="s">
        <v>22</v>
      </c>
      <c r="H26" s="21" t="s">
        <v>22</v>
      </c>
      <c r="I26" s="17"/>
    </row>
    <row r="27" spans="1:9" x14ac:dyDescent="0.35">
      <c r="A27" s="22" t="s">
        <v>14</v>
      </c>
      <c r="B27" s="18" t="s">
        <v>17</v>
      </c>
      <c r="C27" s="17" t="s">
        <v>22</v>
      </c>
      <c r="D27" s="18">
        <v>24</v>
      </c>
      <c r="E27" s="19"/>
      <c r="F27" s="20">
        <f>D27*E27</f>
        <v>0</v>
      </c>
      <c r="G27" s="21"/>
      <c r="H27" s="21"/>
      <c r="I27" s="17"/>
    </row>
    <row r="28" spans="1:9" x14ac:dyDescent="0.35">
      <c r="A28" s="23"/>
      <c r="B28" s="24"/>
      <c r="C28" s="24"/>
      <c r="D28" s="11"/>
      <c r="E28" s="25" t="s">
        <v>4</v>
      </c>
      <c r="F28" s="26">
        <f>SUM(F26:F27)</f>
        <v>0</v>
      </c>
      <c r="G28" s="25"/>
      <c r="H28" s="25"/>
      <c r="I28" s="11"/>
    </row>
    <row r="29" spans="1:9" x14ac:dyDescent="0.35">
      <c r="A29" s="12" t="s">
        <v>104</v>
      </c>
      <c r="B29" s="18" t="s">
        <v>16</v>
      </c>
      <c r="C29" s="27"/>
      <c r="D29" s="28"/>
      <c r="E29" s="43"/>
      <c r="F29" s="30"/>
      <c r="G29" s="29"/>
      <c r="H29" s="29"/>
      <c r="I29" s="31"/>
    </row>
    <row r="30" spans="1:9" x14ac:dyDescent="0.35">
      <c r="A30" s="32"/>
      <c r="B30" s="33"/>
      <c r="C30" s="34"/>
      <c r="D30" s="35"/>
      <c r="E30" s="36"/>
      <c r="F30" s="37"/>
      <c r="G30" s="36"/>
      <c r="H30" s="36"/>
      <c r="I30" s="38"/>
    </row>
    <row r="31" spans="1:9" x14ac:dyDescent="0.35">
      <c r="A31" s="12" t="s">
        <v>96</v>
      </c>
      <c r="B31" s="46" t="s">
        <v>99</v>
      </c>
      <c r="C31" s="47"/>
      <c r="D31" s="47"/>
      <c r="E31" s="47"/>
      <c r="F31" s="47"/>
      <c r="G31" s="47"/>
      <c r="H31" s="47"/>
      <c r="I31" s="48"/>
    </row>
    <row r="32" spans="1:9" ht="62.5" x14ac:dyDescent="0.35">
      <c r="A32" s="13" t="s">
        <v>13</v>
      </c>
      <c r="B32" s="14" t="s">
        <v>15</v>
      </c>
      <c r="C32" s="8" t="s">
        <v>18</v>
      </c>
      <c r="D32" s="8" t="s">
        <v>19</v>
      </c>
      <c r="E32" s="8" t="s">
        <v>20</v>
      </c>
      <c r="F32" s="9" t="s">
        <v>21</v>
      </c>
      <c r="G32" s="10" t="s">
        <v>23</v>
      </c>
      <c r="H32" s="10" t="s">
        <v>24</v>
      </c>
      <c r="I32" s="14" t="s">
        <v>113</v>
      </c>
    </row>
    <row r="33" spans="1:9" x14ac:dyDescent="0.35">
      <c r="A33" s="22" t="s">
        <v>14</v>
      </c>
      <c r="B33" s="18" t="s">
        <v>17</v>
      </c>
      <c r="C33" s="17" t="s">
        <v>22</v>
      </c>
      <c r="D33" s="18">
        <v>24</v>
      </c>
      <c r="E33" s="19"/>
      <c r="F33" s="20">
        <f>D33*E33</f>
        <v>0</v>
      </c>
      <c r="G33" s="17"/>
      <c r="H33" s="17"/>
      <c r="I33" s="17"/>
    </row>
    <row r="34" spans="1:9" x14ac:dyDescent="0.35">
      <c r="A34" s="23"/>
      <c r="B34" s="24"/>
      <c r="C34" s="24"/>
      <c r="D34" s="11"/>
      <c r="E34" s="25" t="s">
        <v>4</v>
      </c>
      <c r="F34" s="26">
        <f>SUM(F33:F33)</f>
        <v>0</v>
      </c>
      <c r="G34" s="25"/>
      <c r="H34" s="25"/>
      <c r="I34" s="11"/>
    </row>
    <row r="35" spans="1:9" x14ac:dyDescent="0.35">
      <c r="A35" s="12" t="s">
        <v>104</v>
      </c>
      <c r="B35" s="18" t="s">
        <v>16</v>
      </c>
      <c r="C35" s="27"/>
      <c r="D35" s="28"/>
      <c r="E35" s="43"/>
      <c r="F35" s="30"/>
      <c r="G35" s="29"/>
      <c r="H35" s="29"/>
      <c r="I35" s="31"/>
    </row>
    <row r="36" spans="1:9" x14ac:dyDescent="0.35">
      <c r="A36" s="32"/>
      <c r="B36" s="33"/>
      <c r="C36" s="34"/>
      <c r="D36" s="35"/>
      <c r="E36" s="36"/>
      <c r="F36" s="37"/>
      <c r="G36" s="36"/>
      <c r="H36" s="36"/>
      <c r="I36" s="38"/>
    </row>
    <row r="37" spans="1:9" x14ac:dyDescent="0.35">
      <c r="A37" s="12" t="s">
        <v>98</v>
      </c>
      <c r="B37" s="46" t="s">
        <v>103</v>
      </c>
      <c r="C37" s="47"/>
      <c r="D37" s="47"/>
      <c r="E37" s="47"/>
      <c r="F37" s="47"/>
      <c r="G37" s="47"/>
      <c r="H37" s="47"/>
      <c r="I37" s="48"/>
    </row>
    <row r="38" spans="1:9" ht="62.5" x14ac:dyDescent="0.35">
      <c r="A38" s="13" t="s">
        <v>13</v>
      </c>
      <c r="B38" s="14" t="s">
        <v>15</v>
      </c>
      <c r="C38" s="8" t="s">
        <v>18</v>
      </c>
      <c r="D38" s="8" t="s">
        <v>19</v>
      </c>
      <c r="E38" s="8" t="s">
        <v>20</v>
      </c>
      <c r="F38" s="9" t="s">
        <v>21</v>
      </c>
      <c r="G38" s="10" t="s">
        <v>23</v>
      </c>
      <c r="H38" s="10" t="s">
        <v>24</v>
      </c>
      <c r="I38" s="14" t="s">
        <v>113</v>
      </c>
    </row>
    <row r="39" spans="1:9" x14ac:dyDescent="0.35">
      <c r="A39" s="22" t="s">
        <v>14</v>
      </c>
      <c r="B39" s="18" t="s">
        <v>17</v>
      </c>
      <c r="C39" s="17" t="s">
        <v>22</v>
      </c>
      <c r="D39" s="18">
        <v>24</v>
      </c>
      <c r="E39" s="19"/>
      <c r="F39" s="20">
        <f>D39*E39</f>
        <v>0</v>
      </c>
      <c r="G39" s="21"/>
      <c r="H39" s="21"/>
      <c r="I39" s="17"/>
    </row>
    <row r="40" spans="1:9" x14ac:dyDescent="0.35">
      <c r="A40" s="23"/>
      <c r="B40" s="24"/>
      <c r="C40" s="24"/>
      <c r="D40" s="11"/>
      <c r="E40" s="25" t="s">
        <v>4</v>
      </c>
      <c r="F40" s="26">
        <f>SUM(F39:F39)</f>
        <v>0</v>
      </c>
      <c r="G40" s="17"/>
      <c r="H40" s="17"/>
      <c r="I40" s="17"/>
    </row>
    <row r="41" spans="1:9" x14ac:dyDescent="0.35">
      <c r="A41" s="12" t="s">
        <v>104</v>
      </c>
      <c r="B41" s="18" t="s">
        <v>16</v>
      </c>
      <c r="C41" s="27"/>
      <c r="D41" s="28"/>
      <c r="E41" s="43"/>
      <c r="F41" s="30"/>
      <c r="G41" s="29"/>
      <c r="H41" s="29"/>
      <c r="I41" s="31"/>
    </row>
    <row r="42" spans="1:9" x14ac:dyDescent="0.35">
      <c r="A42" s="32"/>
      <c r="B42" s="33"/>
      <c r="C42" s="34"/>
      <c r="D42" s="35"/>
      <c r="E42" s="36"/>
      <c r="F42" s="37"/>
      <c r="G42" s="36"/>
      <c r="H42" s="36"/>
      <c r="I42" s="38"/>
    </row>
    <row r="43" spans="1:9" x14ac:dyDescent="0.35">
      <c r="A43" s="12" t="s">
        <v>102</v>
      </c>
      <c r="B43" s="46" t="s">
        <v>106</v>
      </c>
      <c r="C43" s="47"/>
      <c r="D43" s="47"/>
      <c r="E43" s="47"/>
      <c r="F43" s="47"/>
      <c r="G43" s="47"/>
      <c r="H43" s="47"/>
      <c r="I43" s="48"/>
    </row>
    <row r="44" spans="1:9" ht="62.5" x14ac:dyDescent="0.35">
      <c r="A44" s="13" t="s">
        <v>13</v>
      </c>
      <c r="B44" s="14" t="s">
        <v>15</v>
      </c>
      <c r="C44" s="8" t="s">
        <v>18</v>
      </c>
      <c r="D44" s="8" t="s">
        <v>19</v>
      </c>
      <c r="E44" s="8" t="s">
        <v>20</v>
      </c>
      <c r="F44" s="9" t="s">
        <v>21</v>
      </c>
      <c r="G44" s="10" t="s">
        <v>23</v>
      </c>
      <c r="H44" s="10" t="s">
        <v>24</v>
      </c>
      <c r="I44" s="14" t="s">
        <v>113</v>
      </c>
    </row>
    <row r="45" spans="1:9" x14ac:dyDescent="0.35">
      <c r="A45" s="22" t="s">
        <v>14</v>
      </c>
      <c r="B45" s="18" t="s">
        <v>17</v>
      </c>
      <c r="C45" s="17" t="s">
        <v>22</v>
      </c>
      <c r="D45" s="18">
        <v>24</v>
      </c>
      <c r="E45" s="19"/>
      <c r="F45" s="20">
        <f>D45*E45</f>
        <v>0</v>
      </c>
      <c r="G45" s="44"/>
      <c r="H45" s="44"/>
      <c r="I45" s="42"/>
    </row>
    <row r="46" spans="1:9" x14ac:dyDescent="0.35">
      <c r="A46" s="23"/>
      <c r="B46" s="24"/>
      <c r="C46" s="24"/>
      <c r="D46" s="11"/>
      <c r="E46" s="25" t="s">
        <v>4</v>
      </c>
      <c r="F46" s="26">
        <f>SUM(F45:F45)</f>
        <v>0</v>
      </c>
      <c r="G46" s="45"/>
      <c r="H46" s="45"/>
      <c r="I46" s="45"/>
    </row>
    <row r="47" spans="1:9" x14ac:dyDescent="0.35">
      <c r="A47" s="6"/>
    </row>
    <row r="48" spans="1:9" x14ac:dyDescent="0.35">
      <c r="A48" s="6"/>
    </row>
    <row r="49" spans="1:1" x14ac:dyDescent="0.35">
      <c r="A49" s="6"/>
    </row>
    <row r="50" spans="1:1" x14ac:dyDescent="0.35">
      <c r="A50" s="6"/>
    </row>
    <row r="51" spans="1:1" x14ac:dyDescent="0.35">
      <c r="A51" s="6"/>
    </row>
    <row r="52" spans="1:1" x14ac:dyDescent="0.35">
      <c r="A52" s="6"/>
    </row>
    <row r="53" spans="1:1" x14ac:dyDescent="0.35">
      <c r="A53" s="6"/>
    </row>
    <row r="54" spans="1:1" x14ac:dyDescent="0.35">
      <c r="A54" s="6"/>
    </row>
    <row r="55" spans="1:1" x14ac:dyDescent="0.35">
      <c r="A55" s="6"/>
    </row>
    <row r="56" spans="1:1" x14ac:dyDescent="0.35">
      <c r="A56" s="6"/>
    </row>
    <row r="57" spans="1:1" x14ac:dyDescent="0.35">
      <c r="A57" s="6"/>
    </row>
    <row r="58" spans="1:1" x14ac:dyDescent="0.35">
      <c r="A58" s="6"/>
    </row>
    <row r="59" spans="1:1" x14ac:dyDescent="0.35">
      <c r="A59" s="6"/>
    </row>
    <row r="60" spans="1:1" x14ac:dyDescent="0.35">
      <c r="A60" s="6"/>
    </row>
    <row r="61" spans="1:1" x14ac:dyDescent="0.35">
      <c r="A61" s="6"/>
    </row>
    <row r="62" spans="1:1" x14ac:dyDescent="0.35">
      <c r="A62" s="6"/>
    </row>
    <row r="63" spans="1:1" x14ac:dyDescent="0.35">
      <c r="A63" s="6"/>
    </row>
    <row r="64" spans="1:1" x14ac:dyDescent="0.35">
      <c r="A64" s="6"/>
    </row>
    <row r="65" spans="1:1" x14ac:dyDescent="0.35">
      <c r="A65" s="6"/>
    </row>
    <row r="66" spans="1:1" x14ac:dyDescent="0.35">
      <c r="A66" s="6"/>
    </row>
    <row r="67" spans="1:1" x14ac:dyDescent="0.35">
      <c r="A67" s="6"/>
    </row>
    <row r="68" spans="1:1" x14ac:dyDescent="0.35">
      <c r="A68" s="6"/>
    </row>
    <row r="69" spans="1:1" x14ac:dyDescent="0.35">
      <c r="A69" s="6"/>
    </row>
    <row r="70" spans="1:1" x14ac:dyDescent="0.35">
      <c r="A70" s="6"/>
    </row>
    <row r="71" spans="1:1" x14ac:dyDescent="0.35">
      <c r="A71" s="6"/>
    </row>
    <row r="72" spans="1:1" x14ac:dyDescent="0.35">
      <c r="A72" s="6"/>
    </row>
    <row r="73" spans="1:1" x14ac:dyDescent="0.35">
      <c r="A73" s="6"/>
    </row>
    <row r="74" spans="1:1" x14ac:dyDescent="0.35">
      <c r="A74" s="6"/>
    </row>
    <row r="75" spans="1:1" x14ac:dyDescent="0.35">
      <c r="A75" s="6"/>
    </row>
    <row r="76" spans="1:1" x14ac:dyDescent="0.35">
      <c r="A76" s="6"/>
    </row>
    <row r="77" spans="1:1" x14ac:dyDescent="0.35">
      <c r="A77" s="6"/>
    </row>
  </sheetData>
  <mergeCells count="15">
    <mergeCell ref="A1:I1"/>
    <mergeCell ref="A2:I2"/>
    <mergeCell ref="A3:I3"/>
    <mergeCell ref="A4:I4"/>
    <mergeCell ref="A5:D5"/>
    <mergeCell ref="E5:I5"/>
    <mergeCell ref="B31:I31"/>
    <mergeCell ref="B37:I37"/>
    <mergeCell ref="B43:I43"/>
    <mergeCell ref="A6:D6"/>
    <mergeCell ref="E6:I6"/>
    <mergeCell ref="A7:I7"/>
    <mergeCell ref="B8:I8"/>
    <mergeCell ref="B17:I17"/>
    <mergeCell ref="B24:I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48D0-3722-4B57-8E2F-32A68AD83CF5}">
  <dimension ref="A1:N14"/>
  <sheetViews>
    <sheetView workbookViewId="0">
      <selection activeCell="I9" sqref="I9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089843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ht="13" customHeight="1" x14ac:dyDescent="0.35">
      <c r="A8" s="12" t="s">
        <v>105</v>
      </c>
      <c r="B8" s="46" t="s">
        <v>108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33</v>
      </c>
      <c r="D10" s="39">
        <f>C10*365*2</f>
        <v>24090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x14ac:dyDescent="0.35">
      <c r="A12" s="23"/>
      <c r="B12" s="24"/>
      <c r="C12" s="24"/>
      <c r="D12" s="11"/>
      <c r="E12" s="25" t="s">
        <v>4</v>
      </c>
      <c r="F12" s="26">
        <f>SUM(F10:F11)</f>
        <v>0</v>
      </c>
      <c r="G12" s="25"/>
      <c r="H12" s="25"/>
      <c r="I12" s="11"/>
    </row>
    <row r="13" spans="1:14" x14ac:dyDescent="0.35">
      <c r="A13" s="12" t="s">
        <v>104</v>
      </c>
      <c r="B13" s="18" t="s">
        <v>16</v>
      </c>
      <c r="C13" s="27"/>
      <c r="D13" s="28"/>
      <c r="E13" s="43"/>
      <c r="F13" s="30"/>
      <c r="G13" s="29"/>
      <c r="H13" s="29"/>
      <c r="I13" s="31"/>
    </row>
    <row r="14" spans="1:14" x14ac:dyDescent="0.35">
      <c r="A14" s="6"/>
    </row>
  </sheetData>
  <mergeCells count="10">
    <mergeCell ref="A6:D6"/>
    <mergeCell ref="E6:I6"/>
    <mergeCell ref="A7:I7"/>
    <mergeCell ref="B8:I8"/>
    <mergeCell ref="A1:I1"/>
    <mergeCell ref="A2:I2"/>
    <mergeCell ref="A3:I3"/>
    <mergeCell ref="A4:I4"/>
    <mergeCell ref="A5:D5"/>
    <mergeCell ref="E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41E79-9A5F-46BE-81EC-3F9B1E1F1121}">
  <dimension ref="A1:N20"/>
  <sheetViews>
    <sheetView workbookViewId="0">
      <selection activeCell="I9" sqref="I9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17968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107</v>
      </c>
      <c r="B8" s="46" t="s">
        <v>110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8</v>
      </c>
      <c r="D10" s="39">
        <f>C10*365*2</f>
        <v>5840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ht="20" customHeight="1" x14ac:dyDescent="0.35">
      <c r="A12" s="23"/>
      <c r="B12" s="24"/>
      <c r="C12" s="24"/>
      <c r="D12" s="11"/>
      <c r="E12" s="25" t="s">
        <v>4</v>
      </c>
      <c r="F12" s="26">
        <f>SUM(F10:F11)</f>
        <v>0</v>
      </c>
      <c r="G12" s="25"/>
      <c r="H12" s="25"/>
      <c r="I12" s="11"/>
    </row>
    <row r="13" spans="1:14" x14ac:dyDescent="0.35">
      <c r="A13" s="6"/>
    </row>
    <row r="14" spans="1:14" x14ac:dyDescent="0.35">
      <c r="A14" s="6"/>
    </row>
    <row r="15" spans="1:14" x14ac:dyDescent="0.35">
      <c r="A15" s="6"/>
    </row>
    <row r="16" spans="1:14" x14ac:dyDescent="0.35">
      <c r="A16" s="6"/>
    </row>
    <row r="17" spans="1:1" x14ac:dyDescent="0.35">
      <c r="A17" s="6"/>
    </row>
    <row r="18" spans="1:1" x14ac:dyDescent="0.35">
      <c r="A18" s="6"/>
    </row>
    <row r="19" spans="1:1" x14ac:dyDescent="0.35">
      <c r="A19" s="6"/>
    </row>
    <row r="20" spans="1:1" x14ac:dyDescent="0.35">
      <c r="A20" s="6"/>
    </row>
  </sheetData>
  <mergeCells count="10">
    <mergeCell ref="A6:D6"/>
    <mergeCell ref="E6:I6"/>
    <mergeCell ref="A7:I7"/>
    <mergeCell ref="B8:I8"/>
    <mergeCell ref="A1:I1"/>
    <mergeCell ref="A2:I2"/>
    <mergeCell ref="A3:I3"/>
    <mergeCell ref="A4:I4"/>
    <mergeCell ref="A5:D5"/>
    <mergeCell ref="E5:I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D57C-E50A-495A-A12C-03EF9F964F7F}">
  <dimension ref="A1:N20"/>
  <sheetViews>
    <sheetView workbookViewId="0">
      <selection activeCell="I9" sqref="I9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089843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109</v>
      </c>
      <c r="B8" s="46" t="s">
        <v>8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12</v>
      </c>
      <c r="D10" s="39">
        <f>C10*365*2</f>
        <v>8760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x14ac:dyDescent="0.35">
      <c r="A11" s="22" t="s">
        <v>14</v>
      </c>
      <c r="B11" s="18" t="s">
        <v>17</v>
      </c>
      <c r="C11" s="17" t="s">
        <v>22</v>
      </c>
      <c r="D11" s="18">
        <v>24</v>
      </c>
      <c r="E11" s="19"/>
      <c r="F11" s="20">
        <f>D11*E11</f>
        <v>0</v>
      </c>
      <c r="G11" s="17"/>
      <c r="H11" s="17"/>
      <c r="I11" s="17"/>
      <c r="J11" s="5"/>
      <c r="K11" s="5"/>
      <c r="L11" s="5"/>
      <c r="M11" s="5"/>
      <c r="N11" s="5"/>
    </row>
    <row r="12" spans="1:14" ht="20" customHeight="1" x14ac:dyDescent="0.35">
      <c r="A12" s="23"/>
      <c r="B12" s="24"/>
      <c r="C12" s="24"/>
      <c r="D12" s="11"/>
      <c r="E12" s="25" t="s">
        <v>4</v>
      </c>
      <c r="F12" s="26">
        <f>SUM(F10:F11)</f>
        <v>0</v>
      </c>
      <c r="G12" s="25"/>
      <c r="H12" s="25"/>
      <c r="I12" s="11"/>
    </row>
    <row r="13" spans="1:14" x14ac:dyDescent="0.35">
      <c r="A13" s="6"/>
    </row>
    <row r="14" spans="1:14" x14ac:dyDescent="0.35">
      <c r="A14" s="6"/>
    </row>
    <row r="15" spans="1:14" x14ac:dyDescent="0.35">
      <c r="A15" s="6"/>
    </row>
    <row r="16" spans="1:14" x14ac:dyDescent="0.35">
      <c r="A16" s="6"/>
    </row>
    <row r="17" spans="1:1" x14ac:dyDescent="0.35">
      <c r="A17" s="6"/>
    </row>
    <row r="18" spans="1:1" x14ac:dyDescent="0.35">
      <c r="A18" s="6"/>
    </row>
    <row r="19" spans="1:1" x14ac:dyDescent="0.35">
      <c r="A19" s="6"/>
    </row>
    <row r="20" spans="1:1" x14ac:dyDescent="0.35">
      <c r="A20" s="6"/>
    </row>
  </sheetData>
  <mergeCells count="10">
    <mergeCell ref="A6:D6"/>
    <mergeCell ref="E6:I6"/>
    <mergeCell ref="A7:I7"/>
    <mergeCell ref="B8:I8"/>
    <mergeCell ref="A1:I1"/>
    <mergeCell ref="A2:I2"/>
    <mergeCell ref="A3:I3"/>
    <mergeCell ref="A4:I4"/>
    <mergeCell ref="A5:D5"/>
    <mergeCell ref="E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F1A5-1833-4667-A2E4-89C7547C4326}">
  <dimension ref="A1:N19"/>
  <sheetViews>
    <sheetView tabSelected="1" workbookViewId="0">
      <selection activeCell="I9" sqref="I9"/>
    </sheetView>
  </sheetViews>
  <sheetFormatPr defaultColWidth="16.08984375" defaultRowHeight="13" x14ac:dyDescent="0.35"/>
  <cols>
    <col min="1" max="1" width="28.1796875" style="7" customWidth="1"/>
    <col min="2" max="2" width="17.36328125" style="5" customWidth="1"/>
    <col min="3" max="3" width="17.453125" style="5" customWidth="1"/>
    <col min="4" max="4" width="11.26953125" style="5" bestFit="1" customWidth="1"/>
    <col min="5" max="5" width="17.453125" style="5" customWidth="1"/>
    <col min="6" max="6" width="16.90625" style="5" customWidth="1"/>
    <col min="7" max="8" width="16.08984375" style="5"/>
    <col min="9" max="9" width="32.08984375" style="5" customWidth="1"/>
    <col min="10" max="16384" width="16.08984375" style="4"/>
  </cols>
  <sheetData>
    <row r="1" spans="1:14" ht="20" customHeight="1" x14ac:dyDescent="0.35">
      <c r="A1" s="49" t="s">
        <v>12</v>
      </c>
      <c r="B1" s="49"/>
      <c r="C1" s="49"/>
      <c r="D1" s="49"/>
      <c r="E1" s="49"/>
      <c r="F1" s="49"/>
      <c r="G1" s="49"/>
      <c r="H1" s="49"/>
      <c r="I1" s="49"/>
    </row>
    <row r="2" spans="1:14" s="3" customFormat="1" ht="53.4" customHeight="1" x14ac:dyDescent="0.35">
      <c r="A2" s="50" t="s">
        <v>10</v>
      </c>
      <c r="B2" s="50"/>
      <c r="C2" s="50"/>
      <c r="D2" s="50"/>
      <c r="E2" s="50"/>
      <c r="F2" s="50"/>
      <c r="G2" s="50"/>
      <c r="H2" s="50"/>
      <c r="I2" s="50"/>
    </row>
    <row r="3" spans="1:14" s="2" customFormat="1" ht="54" customHeight="1" x14ac:dyDescent="0.35">
      <c r="A3" s="51" t="s">
        <v>9</v>
      </c>
      <c r="B3" s="51"/>
      <c r="C3" s="51"/>
      <c r="D3" s="51"/>
      <c r="E3" s="51"/>
      <c r="F3" s="51"/>
      <c r="G3" s="51"/>
      <c r="H3" s="51"/>
      <c r="I3" s="51"/>
    </row>
    <row r="4" spans="1:14" s="1" customFormat="1" ht="18" customHeight="1" x14ac:dyDescent="0.35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spans="1:14" s="1" customFormat="1" ht="24" customHeight="1" x14ac:dyDescent="0.35">
      <c r="A5" s="53" t="s">
        <v>2</v>
      </c>
      <c r="B5" s="54"/>
      <c r="C5" s="54"/>
      <c r="D5" s="55"/>
      <c r="E5" s="52"/>
      <c r="F5" s="52"/>
      <c r="G5" s="52"/>
      <c r="H5" s="52"/>
      <c r="I5" s="52"/>
    </row>
    <row r="6" spans="1:14" s="1" customFormat="1" ht="20" customHeight="1" x14ac:dyDescent="0.35">
      <c r="A6" s="53" t="s">
        <v>3</v>
      </c>
      <c r="B6" s="54"/>
      <c r="C6" s="54"/>
      <c r="D6" s="55"/>
      <c r="E6" s="52"/>
      <c r="F6" s="52"/>
      <c r="G6" s="52"/>
      <c r="H6" s="52"/>
      <c r="I6" s="52"/>
    </row>
    <row r="7" spans="1:14" s="2" customFormat="1" ht="51" customHeight="1" x14ac:dyDescent="0.35">
      <c r="A7" s="50" t="s">
        <v>11</v>
      </c>
      <c r="B7" s="50"/>
      <c r="C7" s="50"/>
      <c r="D7" s="50"/>
      <c r="E7" s="50"/>
      <c r="F7" s="50"/>
      <c r="G7" s="50"/>
      <c r="H7" s="50"/>
      <c r="I7" s="50"/>
    </row>
    <row r="8" spans="1:14" x14ac:dyDescent="0.35">
      <c r="A8" s="12" t="s">
        <v>111</v>
      </c>
      <c r="B8" s="46" t="s">
        <v>112</v>
      </c>
      <c r="C8" s="47"/>
      <c r="D8" s="47"/>
      <c r="E8" s="47"/>
      <c r="F8" s="47"/>
      <c r="G8" s="47"/>
      <c r="H8" s="47"/>
      <c r="I8" s="48"/>
    </row>
    <row r="9" spans="1:14" ht="76.5" customHeight="1" x14ac:dyDescent="0.35">
      <c r="A9" s="13" t="s">
        <v>13</v>
      </c>
      <c r="B9" s="14" t="s">
        <v>15</v>
      </c>
      <c r="C9" s="8" t="s">
        <v>18</v>
      </c>
      <c r="D9" s="8" t="s">
        <v>19</v>
      </c>
      <c r="E9" s="8" t="s">
        <v>20</v>
      </c>
      <c r="F9" s="9" t="s">
        <v>21</v>
      </c>
      <c r="G9" s="10" t="s">
        <v>23</v>
      </c>
      <c r="H9" s="10" t="s">
        <v>24</v>
      </c>
      <c r="I9" s="14" t="s">
        <v>113</v>
      </c>
    </row>
    <row r="10" spans="1:14" ht="25" x14ac:dyDescent="0.35">
      <c r="A10" s="15" t="s">
        <v>45</v>
      </c>
      <c r="B10" s="16" t="s">
        <v>16</v>
      </c>
      <c r="C10" s="17">
        <v>24</v>
      </c>
      <c r="D10" s="39">
        <f>C10*365*2</f>
        <v>17520</v>
      </c>
      <c r="E10" s="19"/>
      <c r="F10" s="20">
        <f>D10*E10</f>
        <v>0</v>
      </c>
      <c r="G10" s="21" t="s">
        <v>22</v>
      </c>
      <c r="H10" s="21" t="s">
        <v>22</v>
      </c>
      <c r="I10" s="17"/>
      <c r="J10" s="5"/>
      <c r="K10" s="5"/>
      <c r="L10" s="5"/>
      <c r="M10" s="5"/>
      <c r="N10" s="5"/>
    </row>
    <row r="11" spans="1:14" ht="20" customHeight="1" x14ac:dyDescent="0.35">
      <c r="A11" s="23"/>
      <c r="B11" s="24"/>
      <c r="C11" s="24"/>
      <c r="D11" s="11"/>
      <c r="E11" s="25" t="s">
        <v>4</v>
      </c>
      <c r="F11" s="26">
        <f>SUM(F10:F10)</f>
        <v>0</v>
      </c>
      <c r="G11" s="25"/>
      <c r="H11" s="25"/>
      <c r="I11" s="11"/>
    </row>
    <row r="12" spans="1:14" x14ac:dyDescent="0.35">
      <c r="A12" s="6"/>
    </row>
    <row r="13" spans="1:14" x14ac:dyDescent="0.35">
      <c r="A13" s="6"/>
    </row>
    <row r="14" spans="1:14" x14ac:dyDescent="0.35">
      <c r="A14" s="6"/>
    </row>
    <row r="15" spans="1:14" x14ac:dyDescent="0.35">
      <c r="A15" s="6"/>
    </row>
    <row r="16" spans="1:14" x14ac:dyDescent="0.35">
      <c r="A16" s="6"/>
    </row>
    <row r="17" spans="1:1" x14ac:dyDescent="0.35">
      <c r="A17" s="6"/>
    </row>
    <row r="18" spans="1:1" x14ac:dyDescent="0.35">
      <c r="A18" s="6"/>
    </row>
    <row r="19" spans="1:1" x14ac:dyDescent="0.35">
      <c r="A19" s="6"/>
    </row>
  </sheetData>
  <mergeCells count="10">
    <mergeCell ref="A6:D6"/>
    <mergeCell ref="E6:I6"/>
    <mergeCell ref="A7:I7"/>
    <mergeCell ref="B8:I8"/>
    <mergeCell ref="A1:I1"/>
    <mergeCell ref="A2:I2"/>
    <mergeCell ref="A3:I3"/>
    <mergeCell ref="A4:I4"/>
    <mergeCell ref="A5:D5"/>
    <mergeCell ref="E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Polski Holding Hotelowy</vt:lpstr>
      <vt:lpstr>PHH Hotele</vt:lpstr>
      <vt:lpstr>Geovita</vt:lpstr>
      <vt:lpstr>Interferie</vt:lpstr>
      <vt:lpstr>Interferie  Medical SPA</vt:lpstr>
      <vt:lpstr>WPUT</vt:lpstr>
      <vt:lpstr>PHN Property Management</vt:lpstr>
      <vt:lpstr>Holtur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Graczyk</dc:creator>
  <cp:lastModifiedBy>Marcin Prokopiuk</cp:lastModifiedBy>
  <dcterms:created xsi:type="dcterms:W3CDTF">2021-11-22T08:36:04Z</dcterms:created>
  <dcterms:modified xsi:type="dcterms:W3CDTF">2025-05-09T12:55:08Z</dcterms:modified>
</cp:coreProperties>
</file>